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s\KERJAAN\KULIAH\BAHAN AJAR\GANJIL 1617\SISMUL\SISMUL 2016\Nilai Sismul\nilai sismul upload\"/>
    </mc:Choice>
  </mc:AlternateContent>
  <bookViews>
    <workbookView xWindow="0" yWindow="0" windowWidth="20520" windowHeight="8040"/>
  </bookViews>
  <sheets>
    <sheet name="Tuga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2" i="2"/>
  <c r="O3" i="2"/>
  <c r="S3" i="2" s="1"/>
  <c r="O4" i="2"/>
  <c r="S4" i="2" s="1"/>
  <c r="O5" i="2"/>
  <c r="S5" i="2" s="1"/>
  <c r="O6" i="2"/>
  <c r="S6" i="2" s="1"/>
  <c r="O7" i="2"/>
  <c r="S7" i="2" s="1"/>
  <c r="O8" i="2"/>
  <c r="S8" i="2" s="1"/>
  <c r="O9" i="2"/>
  <c r="S9" i="2" s="1"/>
  <c r="O10" i="2"/>
  <c r="S10" i="2" s="1"/>
  <c r="O11" i="2"/>
  <c r="S11" i="2" s="1"/>
  <c r="O12" i="2"/>
  <c r="S12" i="2" s="1"/>
  <c r="O13" i="2"/>
  <c r="S13" i="2" s="1"/>
  <c r="O14" i="2"/>
  <c r="S14" i="2" s="1"/>
  <c r="O15" i="2"/>
  <c r="S15" i="2" s="1"/>
  <c r="O16" i="2"/>
  <c r="S16" i="2" s="1"/>
  <c r="O17" i="2"/>
  <c r="S17" i="2" s="1"/>
  <c r="O18" i="2"/>
  <c r="S18" i="2" s="1"/>
  <c r="O19" i="2"/>
  <c r="S19" i="2" s="1"/>
  <c r="O20" i="2"/>
  <c r="S20" i="2" s="1"/>
  <c r="O21" i="2"/>
  <c r="S21" i="2" s="1"/>
  <c r="O22" i="2"/>
  <c r="S22" i="2" s="1"/>
  <c r="O23" i="2"/>
  <c r="S23" i="2" s="1"/>
  <c r="O24" i="2"/>
  <c r="S24" i="2" s="1"/>
  <c r="O25" i="2"/>
  <c r="S25" i="2" s="1"/>
  <c r="O26" i="2"/>
  <c r="S26" i="2" s="1"/>
  <c r="O27" i="2"/>
  <c r="S27" i="2" s="1"/>
  <c r="O28" i="2"/>
  <c r="S28" i="2" s="1"/>
  <c r="O29" i="2"/>
  <c r="S29" i="2" s="1"/>
  <c r="O30" i="2"/>
  <c r="S30" i="2" s="1"/>
  <c r="O31" i="2"/>
  <c r="S31" i="2" s="1"/>
  <c r="O32" i="2"/>
  <c r="S32" i="2" s="1"/>
  <c r="O33" i="2"/>
  <c r="S33" i="2" s="1"/>
  <c r="O34" i="2"/>
  <c r="S34" i="2" s="1"/>
  <c r="O35" i="2"/>
  <c r="S35" i="2" s="1"/>
  <c r="O36" i="2"/>
  <c r="S36" i="2" s="1"/>
  <c r="O37" i="2"/>
  <c r="S37" i="2" s="1"/>
  <c r="O38" i="2"/>
  <c r="S38" i="2" s="1"/>
  <c r="O39" i="2"/>
  <c r="S39" i="2" s="1"/>
  <c r="O40" i="2"/>
  <c r="S40" i="2" s="1"/>
  <c r="O41" i="2"/>
  <c r="S41" i="2" s="1"/>
  <c r="O42" i="2"/>
  <c r="S42" i="2" s="1"/>
  <c r="O43" i="2"/>
  <c r="S43" i="2" s="1"/>
  <c r="O44" i="2"/>
  <c r="S44" i="2" s="1"/>
  <c r="O45" i="2"/>
  <c r="S45" i="2" s="1"/>
  <c r="O46" i="2"/>
  <c r="S46" i="2" s="1"/>
  <c r="O47" i="2"/>
  <c r="S47" i="2" s="1"/>
  <c r="O48" i="2"/>
  <c r="S48" i="2" s="1"/>
  <c r="O49" i="2"/>
  <c r="S49" i="2" s="1"/>
  <c r="O50" i="2"/>
  <c r="S50" i="2" s="1"/>
  <c r="O51" i="2"/>
  <c r="S51" i="2" s="1"/>
  <c r="O2" i="2"/>
  <c r="S2" i="2" s="1"/>
  <c r="T2" i="2" l="1"/>
  <c r="V2" i="2"/>
  <c r="W2" i="2" s="1"/>
  <c r="V48" i="2"/>
  <c r="W48" i="2" s="1"/>
  <c r="T48" i="2"/>
  <c r="V44" i="2"/>
  <c r="W44" i="2" s="1"/>
  <c r="T44" i="2"/>
  <c r="V40" i="2"/>
  <c r="W40" i="2" s="1"/>
  <c r="T40" i="2"/>
  <c r="V36" i="2"/>
  <c r="W36" i="2" s="1"/>
  <c r="T36" i="2"/>
  <c r="V32" i="2"/>
  <c r="W32" i="2" s="1"/>
  <c r="T32" i="2"/>
  <c r="V28" i="2"/>
  <c r="W28" i="2" s="1"/>
  <c r="T28" i="2"/>
  <c r="V24" i="2"/>
  <c r="W24" i="2" s="1"/>
  <c r="T24" i="2"/>
  <c r="V20" i="2"/>
  <c r="W20" i="2" s="1"/>
  <c r="T20" i="2"/>
  <c r="V16" i="2"/>
  <c r="W16" i="2" s="1"/>
  <c r="T16" i="2"/>
  <c r="V12" i="2"/>
  <c r="W12" i="2" s="1"/>
  <c r="T12" i="2"/>
  <c r="V8" i="2"/>
  <c r="W8" i="2" s="1"/>
  <c r="T8" i="2"/>
  <c r="V4" i="2"/>
  <c r="W4" i="2" s="1"/>
  <c r="T4" i="2"/>
  <c r="V51" i="2"/>
  <c r="W51" i="2" s="1"/>
  <c r="T51" i="2"/>
  <c r="V47" i="2"/>
  <c r="W47" i="2" s="1"/>
  <c r="T47" i="2"/>
  <c r="V43" i="2"/>
  <c r="W43" i="2" s="1"/>
  <c r="T43" i="2"/>
  <c r="V39" i="2"/>
  <c r="W39" i="2" s="1"/>
  <c r="T39" i="2"/>
  <c r="V35" i="2"/>
  <c r="W35" i="2" s="1"/>
  <c r="T35" i="2"/>
  <c r="V31" i="2"/>
  <c r="W31" i="2" s="1"/>
  <c r="T31" i="2"/>
  <c r="V27" i="2"/>
  <c r="W27" i="2" s="1"/>
  <c r="T27" i="2"/>
  <c r="V23" i="2"/>
  <c r="W23" i="2" s="1"/>
  <c r="T23" i="2"/>
  <c r="V19" i="2"/>
  <c r="W19" i="2" s="1"/>
  <c r="T19" i="2"/>
  <c r="V15" i="2"/>
  <c r="W15" i="2" s="1"/>
  <c r="T15" i="2"/>
  <c r="V11" i="2"/>
  <c r="W11" i="2" s="1"/>
  <c r="T11" i="2"/>
  <c r="V7" i="2"/>
  <c r="W7" i="2" s="1"/>
  <c r="T7" i="2"/>
  <c r="V3" i="2"/>
  <c r="W3" i="2" s="1"/>
  <c r="T3" i="2"/>
  <c r="V50" i="2"/>
  <c r="W50" i="2" s="1"/>
  <c r="T50" i="2"/>
  <c r="V46" i="2"/>
  <c r="W46" i="2" s="1"/>
  <c r="T46" i="2"/>
  <c r="V42" i="2"/>
  <c r="W42" i="2" s="1"/>
  <c r="T42" i="2"/>
  <c r="V38" i="2"/>
  <c r="W38" i="2" s="1"/>
  <c r="T38" i="2"/>
  <c r="V34" i="2"/>
  <c r="W34" i="2" s="1"/>
  <c r="T34" i="2"/>
  <c r="V30" i="2"/>
  <c r="W30" i="2" s="1"/>
  <c r="T30" i="2"/>
  <c r="V26" i="2"/>
  <c r="W26" i="2" s="1"/>
  <c r="T26" i="2"/>
  <c r="V22" i="2"/>
  <c r="W22" i="2" s="1"/>
  <c r="T22" i="2"/>
  <c r="V18" i="2"/>
  <c r="W18" i="2" s="1"/>
  <c r="T18" i="2"/>
  <c r="V14" i="2"/>
  <c r="W14" i="2" s="1"/>
  <c r="T14" i="2"/>
  <c r="V10" i="2"/>
  <c r="W10" i="2" s="1"/>
  <c r="T10" i="2"/>
  <c r="V6" i="2"/>
  <c r="W6" i="2" s="1"/>
  <c r="T6" i="2"/>
  <c r="V49" i="2"/>
  <c r="W49" i="2" s="1"/>
  <c r="T49" i="2"/>
  <c r="V45" i="2"/>
  <c r="W45" i="2" s="1"/>
  <c r="T45" i="2"/>
  <c r="V41" i="2"/>
  <c r="W41" i="2" s="1"/>
  <c r="T41" i="2"/>
  <c r="V37" i="2"/>
  <c r="W37" i="2" s="1"/>
  <c r="T37" i="2"/>
  <c r="V33" i="2"/>
  <c r="W33" i="2" s="1"/>
  <c r="T33" i="2"/>
  <c r="V29" i="2"/>
  <c r="W29" i="2" s="1"/>
  <c r="T29" i="2"/>
  <c r="V25" i="2"/>
  <c r="W25" i="2" s="1"/>
  <c r="T25" i="2"/>
  <c r="V21" i="2"/>
  <c r="W21" i="2" s="1"/>
  <c r="T21" i="2"/>
  <c r="V17" i="2"/>
  <c r="W17" i="2" s="1"/>
  <c r="T17" i="2"/>
  <c r="V13" i="2"/>
  <c r="W13" i="2" s="1"/>
  <c r="T13" i="2"/>
  <c r="V9" i="2"/>
  <c r="W9" i="2" s="1"/>
  <c r="T9" i="2"/>
  <c r="V5" i="2"/>
  <c r="W5" i="2" s="1"/>
  <c r="T5" i="2"/>
  <c r="E53" i="2"/>
  <c r="D53" i="1" l="1"/>
</calcChain>
</file>

<file path=xl/sharedStrings.xml><?xml version="1.0" encoding="utf-8"?>
<sst xmlns="http://schemas.openxmlformats.org/spreadsheetml/2006/main" count="129" uniqueCount="74">
  <si>
    <t>No.</t>
  </si>
  <si>
    <t>NIM</t>
  </si>
  <si>
    <t>Nama Mahasiswa</t>
  </si>
  <si>
    <t>UTS</t>
  </si>
  <si>
    <t>MUHAMMAD MUFTI RAMADHAN</t>
  </si>
  <si>
    <t>DIAN FARUQI AZID</t>
  </si>
  <si>
    <t>SATRIO BUDIARJO</t>
  </si>
  <si>
    <t>DHIPO ARSYANDANA PUTRA</t>
  </si>
  <si>
    <t>ARIS PUJUD KURNIAWAN</t>
  </si>
  <si>
    <t>HENTI PURNAMASARI</t>
  </si>
  <si>
    <t>SETIANTO NUGROHO</t>
  </si>
  <si>
    <t>CHINTYA NERMELITA MANDALAHI</t>
  </si>
  <si>
    <t>DICKY MUHAMMAD</t>
  </si>
  <si>
    <t>RAKHMI JAUHARI</t>
  </si>
  <si>
    <t>YULIN ZURINA</t>
  </si>
  <si>
    <t>LUFTY WIRANDA</t>
  </si>
  <si>
    <t>GUGUN GUNAWAN</t>
  </si>
  <si>
    <t>ALFIN FERDIANSYAH</t>
  </si>
  <si>
    <t>MAULANA ANDANG ROSIDI</t>
  </si>
  <si>
    <t>MUHAMMAD IQBAL GARNA PUTRA</t>
  </si>
  <si>
    <t>MUHAMMAD RAHMAN HASRI</t>
  </si>
  <si>
    <t>IVAN NOVIANDRIE FALISHA</t>
  </si>
  <si>
    <t>RAUFANI AMINULLAH AZIZ</t>
  </si>
  <si>
    <t>DAVIS KRISNAN BARLIANTO</t>
  </si>
  <si>
    <t>ANANTA WIRA HADYATNA</t>
  </si>
  <si>
    <t>HENRIC SAHALA TEOFILUS SIMBOLON</t>
  </si>
  <si>
    <t>NAFIS ZULQARNAIN</t>
  </si>
  <si>
    <t>GERALDY MARTIN PANGABEAN</t>
  </si>
  <si>
    <t>HANIF AFIANTO DWI NUGROHO</t>
  </si>
  <si>
    <t>MUHAMMAD FAJAR HARDIANTO</t>
  </si>
  <si>
    <t>MUHAMMAD NUR RAMADHAN ALAM</t>
  </si>
  <si>
    <t>REZKI RIANDY</t>
  </si>
  <si>
    <t>MUHAMMAD HAFIDZ ZULKARNAIN NST.</t>
  </si>
  <si>
    <t>IZZAT ARAMSYAH</t>
  </si>
  <si>
    <t>RIAN MUHAMMAD FIRDAUS</t>
  </si>
  <si>
    <t>ABDURRAHMAN FI ZHILALI'L ISLAM</t>
  </si>
  <si>
    <t>FIQRI MALIK ABDUL AZIS</t>
  </si>
  <si>
    <t>ABDI HAZMAN</t>
  </si>
  <si>
    <t>RIHLA UBUDI</t>
  </si>
  <si>
    <t>HARRY WISUDA</t>
  </si>
  <si>
    <t>MOCHAMAD RAMDAN MANUGURI</t>
  </si>
  <si>
    <t>MUHAMAD AZNAN ALSIDIK PUTRA WALUYA</t>
  </si>
  <si>
    <t>MOHAMAD ADHI LUTHFI</t>
  </si>
  <si>
    <t>NANDYA ALFARISI NUGRAHA</t>
  </si>
  <si>
    <t>RANTI RATNASARI</t>
  </si>
  <si>
    <t>BAGUS TRYANTO</t>
  </si>
  <si>
    <t>ALOISIUS GONZAGA JANUAR WIDI AQUARIZKY</t>
  </si>
  <si>
    <t>AGUS SURYANTO</t>
  </si>
  <si>
    <t>I GEDE EDDY PASTIKA PUTRA</t>
  </si>
  <si>
    <t>FAJAR CHAERIL AZHAR</t>
  </si>
  <si>
    <t>BANGKIT SURYA PRAJA</t>
  </si>
  <si>
    <t>RAHMAT HARYADI</t>
  </si>
  <si>
    <t>YAKUB EKA NUGRAHA</t>
  </si>
  <si>
    <t>RIKI PRASETIA APRIAL</t>
  </si>
  <si>
    <t>Average</t>
  </si>
  <si>
    <t>Tugas 1</t>
  </si>
  <si>
    <t>Tugas 2</t>
  </si>
  <si>
    <t>Tugas 3</t>
  </si>
  <si>
    <t>Tugas 5</t>
  </si>
  <si>
    <t>Tugas 6</t>
  </si>
  <si>
    <t>Tugas 8-9</t>
  </si>
  <si>
    <t>Tugas 10-12</t>
  </si>
  <si>
    <t>Tugas 13-14</t>
  </si>
  <si>
    <t>Tugas Quiz 2</t>
  </si>
  <si>
    <t>Quiz 1</t>
  </si>
  <si>
    <t>Quiz 3</t>
  </si>
  <si>
    <t>UAS</t>
  </si>
  <si>
    <t>Rekap Tugas</t>
  </si>
  <si>
    <t>Rekap Quiz</t>
  </si>
  <si>
    <t>Nilai Total</t>
  </si>
  <si>
    <t>Grade</t>
  </si>
  <si>
    <t>Nilai Tambahan</t>
  </si>
  <si>
    <t>Nilai Akhir</t>
  </si>
  <si>
    <t>Grade Akhir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</si>
</sst>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rgb="FF333333"/>
      <name val="Verdana"/>
      <family val="2"/>
    </font>
    <font>
      <sz val="9"/>
      <color rgb="FF33333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0" fillId="5" borderId="1" xfId="0" applyNumberFormat="1" applyFill="1" applyBorder="1"/>
    <xf numFmtId="0" fontId="0" fillId="6" borderId="1" xfId="0" applyFill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0" fontId="0" fillId="4" borderId="1" xfId="0" applyFill="1" applyBorder="1"/>
    <xf numFmtId="0" fontId="1" fillId="0" borderId="1" xfId="0" applyFont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164" fontId="0" fillId="7" borderId="1" xfId="0" applyNumberFormat="1" applyFill="1" applyBorder="1"/>
    <xf numFmtId="0" fontId="0" fillId="9" borderId="1" xfId="0" applyFill="1" applyBorder="1"/>
    <xf numFmtId="0" fontId="2" fillId="9" borderId="1" xfId="0" applyFont="1" applyFill="1" applyBorder="1" applyAlignment="1">
      <alignment vertical="center" wrapText="1"/>
    </xf>
    <xf numFmtId="164" fontId="0" fillId="9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E1" workbookViewId="0">
      <pane ySplit="1" topLeftCell="A2" activePane="bottomLeft" state="frozen"/>
      <selection pane="bottomLeft" activeCell="W9" sqref="W9"/>
    </sheetView>
  </sheetViews>
  <sheetFormatPr defaultRowHeight="15" x14ac:dyDescent="0.25"/>
  <cols>
    <col min="2" max="2" width="17" customWidth="1"/>
    <col min="3" max="3" width="43.28515625" customWidth="1"/>
    <col min="4" max="4" width="11.42578125" customWidth="1"/>
    <col min="5" max="5" width="8.7109375" customWidth="1"/>
    <col min="6" max="17" width="9.140625" customWidth="1"/>
    <col min="18" max="18" width="10" customWidth="1"/>
    <col min="19" max="20" width="9.140625" customWidth="1"/>
    <col min="21" max="21" width="11" customWidth="1"/>
    <col min="22" max="23" width="9.140625" customWidth="1"/>
  </cols>
  <sheetData>
    <row r="1" spans="1:23" ht="28.5" customHeight="1" x14ac:dyDescent="0.25">
      <c r="A1" s="6" t="s">
        <v>0</v>
      </c>
      <c r="B1" s="6" t="s">
        <v>1</v>
      </c>
      <c r="C1" s="6" t="s">
        <v>2</v>
      </c>
      <c r="D1" s="6" t="s">
        <v>66</v>
      </c>
      <c r="E1" s="6" t="s">
        <v>3</v>
      </c>
      <c r="F1" s="7" t="s">
        <v>55</v>
      </c>
      <c r="G1" s="7" t="s">
        <v>56</v>
      </c>
      <c r="H1" s="7" t="s">
        <v>57</v>
      </c>
      <c r="I1" s="7" t="s">
        <v>58</v>
      </c>
      <c r="J1" s="7" t="s">
        <v>59</v>
      </c>
      <c r="K1" s="7" t="s">
        <v>60</v>
      </c>
      <c r="L1" s="7" t="s">
        <v>61</v>
      </c>
      <c r="M1" s="7" t="s">
        <v>62</v>
      </c>
      <c r="N1" s="7" t="s">
        <v>63</v>
      </c>
      <c r="O1" s="14" t="s">
        <v>67</v>
      </c>
      <c r="P1" s="9" t="s">
        <v>64</v>
      </c>
      <c r="Q1" s="9" t="s">
        <v>65</v>
      </c>
      <c r="R1" s="15" t="s">
        <v>68</v>
      </c>
      <c r="S1" s="16" t="s">
        <v>69</v>
      </c>
      <c r="T1" s="17" t="s">
        <v>70</v>
      </c>
      <c r="U1" s="23" t="s">
        <v>71</v>
      </c>
      <c r="V1" s="24" t="s">
        <v>72</v>
      </c>
      <c r="W1" s="25" t="s">
        <v>73</v>
      </c>
    </row>
    <row r="2" spans="1:23" x14ac:dyDescent="0.25">
      <c r="A2" s="1">
        <v>1</v>
      </c>
      <c r="B2" s="1">
        <v>1103158205</v>
      </c>
      <c r="C2" s="2" t="s">
        <v>4</v>
      </c>
      <c r="D2" s="2">
        <v>83</v>
      </c>
      <c r="E2" s="2">
        <v>72</v>
      </c>
      <c r="F2" s="10">
        <v>1</v>
      </c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21">
        <f>SUM(F2:N2)*(100/9)</f>
        <v>100</v>
      </c>
      <c r="P2" s="10">
        <v>70</v>
      </c>
      <c r="Q2" s="13">
        <v>80</v>
      </c>
      <c r="R2" s="22">
        <f>(P2+Q2)/2</f>
        <v>75</v>
      </c>
      <c r="S2" s="18">
        <f>(35%*D2)+(30%*E2)+(15%*O2)+(20%*R2)</f>
        <v>80.649999999999991</v>
      </c>
      <c r="T2" s="19" t="str">
        <f>IF(S2&gt;80,("A"),IF(S2&gt;70,("AB"),IF(S2&gt;65,("B"),IF(S2&gt;60,("BC"),IF(S2&gt;50,("C"),IF(S2&gt;40,("D"),("E")))))))</f>
        <v>A</v>
      </c>
      <c r="U2" s="2">
        <v>1</v>
      </c>
      <c r="V2" s="27">
        <f>S2+U2</f>
        <v>81.649999999999991</v>
      </c>
      <c r="W2" s="26" t="str">
        <f>IF(V2&gt;80,("A"),IF(V2&gt;70,("AB"),IF(V2&gt;65,("B"),IF(V2&gt;60,("BC"),IF(V2&gt;50,("C"),IF(V2&gt;40,("D"),("E")))))))</f>
        <v>A</v>
      </c>
    </row>
    <row r="3" spans="1:23" x14ac:dyDescent="0.25">
      <c r="A3" s="1">
        <v>2</v>
      </c>
      <c r="B3" s="1">
        <v>1103158206</v>
      </c>
      <c r="C3" s="2" t="s">
        <v>5</v>
      </c>
      <c r="D3" s="2">
        <v>73</v>
      </c>
      <c r="E3" s="2">
        <v>72</v>
      </c>
      <c r="F3" s="10">
        <v>1</v>
      </c>
      <c r="G3" s="10">
        <v>1</v>
      </c>
      <c r="H3" s="10">
        <v>1</v>
      </c>
      <c r="I3" s="10">
        <v>1</v>
      </c>
      <c r="J3" s="10">
        <v>1</v>
      </c>
      <c r="K3" s="10">
        <v>1</v>
      </c>
      <c r="L3" s="10">
        <v>1</v>
      </c>
      <c r="M3" s="10">
        <v>1</v>
      </c>
      <c r="N3" s="10">
        <v>1</v>
      </c>
      <c r="O3" s="21">
        <f t="shared" ref="O3:O51" si="0">SUM(F3:N3)*(100/9)</f>
        <v>100</v>
      </c>
      <c r="P3" s="10">
        <v>80</v>
      </c>
      <c r="Q3" s="13">
        <v>80</v>
      </c>
      <c r="R3" s="22">
        <f t="shared" ref="R3:R51" si="1">(P3+Q3)/2</f>
        <v>80</v>
      </c>
      <c r="S3" s="18">
        <f t="shared" ref="S3:S51" si="2">(35%*D3)+(30%*E3)+(15%*O3)+(20%*R3)</f>
        <v>78.149999999999991</v>
      </c>
      <c r="T3" s="19" t="str">
        <f t="shared" ref="T3:T51" si="3">IF(S3&gt;80,("A"),IF(S3&gt;70,("AB"),IF(S3&gt;65,("B"),IF(S3&gt;60,("BC"),IF(S3&gt;50,("C"),IF(S3&gt;40,("D"),("E")))))))</f>
        <v>AB</v>
      </c>
      <c r="U3" s="2"/>
      <c r="V3" s="27">
        <f t="shared" ref="V3:V51" si="4">S3+U3</f>
        <v>78.149999999999991</v>
      </c>
      <c r="W3" s="26" t="str">
        <f t="shared" ref="W3:W51" si="5">IF(V3&gt;80,("A"),IF(V3&gt;70,("AB"),IF(V3&gt;65,("B"),IF(V3&gt;60,("BC"),IF(V3&gt;50,("C"),IF(V3&gt;40,("D"),("E")))))))</f>
        <v>AB</v>
      </c>
    </row>
    <row r="4" spans="1:23" x14ac:dyDescent="0.25">
      <c r="A4" s="1">
        <v>3</v>
      </c>
      <c r="B4" s="1">
        <v>1103158215</v>
      </c>
      <c r="C4" s="2" t="s">
        <v>6</v>
      </c>
      <c r="D4" s="2">
        <v>80.5</v>
      </c>
      <c r="E4" s="2">
        <v>68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21">
        <f t="shared" si="0"/>
        <v>100</v>
      </c>
      <c r="P4" s="10">
        <v>85</v>
      </c>
      <c r="Q4" s="13">
        <v>80</v>
      </c>
      <c r="R4" s="22">
        <f t="shared" si="1"/>
        <v>82.5</v>
      </c>
      <c r="S4" s="18">
        <f t="shared" si="2"/>
        <v>80.074999999999989</v>
      </c>
      <c r="T4" s="19" t="str">
        <f t="shared" si="3"/>
        <v>A</v>
      </c>
      <c r="U4" s="2"/>
      <c r="V4" s="27">
        <f t="shared" si="4"/>
        <v>80.074999999999989</v>
      </c>
      <c r="W4" s="26" t="str">
        <f t="shared" si="5"/>
        <v>A</v>
      </c>
    </row>
    <row r="5" spans="1:23" x14ac:dyDescent="0.25">
      <c r="A5" s="1">
        <v>4</v>
      </c>
      <c r="B5" s="1">
        <v>1103158216</v>
      </c>
      <c r="C5" s="2" t="s">
        <v>7</v>
      </c>
      <c r="D5" s="2">
        <v>86</v>
      </c>
      <c r="E5" s="2">
        <v>66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21">
        <f t="shared" si="0"/>
        <v>100</v>
      </c>
      <c r="P5" s="10">
        <v>75</v>
      </c>
      <c r="Q5" s="13">
        <v>80</v>
      </c>
      <c r="R5" s="22">
        <f t="shared" si="1"/>
        <v>77.5</v>
      </c>
      <c r="S5" s="18">
        <f t="shared" si="2"/>
        <v>80.400000000000006</v>
      </c>
      <c r="T5" s="19" t="str">
        <f t="shared" si="3"/>
        <v>A</v>
      </c>
      <c r="U5" s="2"/>
      <c r="V5" s="27">
        <f t="shared" si="4"/>
        <v>80.400000000000006</v>
      </c>
      <c r="W5" s="26" t="str">
        <f t="shared" si="5"/>
        <v>A</v>
      </c>
    </row>
    <row r="6" spans="1:23" x14ac:dyDescent="0.25">
      <c r="A6" s="1">
        <v>5</v>
      </c>
      <c r="B6" s="1">
        <v>1103158220</v>
      </c>
      <c r="C6" s="2" t="s">
        <v>8</v>
      </c>
      <c r="D6" s="2">
        <v>88</v>
      </c>
      <c r="E6" s="2">
        <v>85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21">
        <f t="shared" si="0"/>
        <v>100</v>
      </c>
      <c r="P6" s="10">
        <v>90</v>
      </c>
      <c r="Q6" s="13">
        <v>85</v>
      </c>
      <c r="R6" s="22">
        <f t="shared" si="1"/>
        <v>87.5</v>
      </c>
      <c r="S6" s="18">
        <f t="shared" si="2"/>
        <v>88.8</v>
      </c>
      <c r="T6" s="19" t="str">
        <f t="shared" si="3"/>
        <v>A</v>
      </c>
      <c r="U6" s="2"/>
      <c r="V6" s="27">
        <f t="shared" si="4"/>
        <v>88.8</v>
      </c>
      <c r="W6" s="26" t="str">
        <f t="shared" si="5"/>
        <v>A</v>
      </c>
    </row>
    <row r="7" spans="1:23" x14ac:dyDescent="0.25">
      <c r="A7" s="1">
        <v>6</v>
      </c>
      <c r="B7" s="1">
        <v>1103158222</v>
      </c>
      <c r="C7" s="2" t="s">
        <v>9</v>
      </c>
      <c r="D7" s="2">
        <v>84</v>
      </c>
      <c r="E7" s="2">
        <v>81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21">
        <f t="shared" si="0"/>
        <v>100</v>
      </c>
      <c r="P7" s="10">
        <v>80</v>
      </c>
      <c r="Q7" s="13">
        <v>85</v>
      </c>
      <c r="R7" s="22">
        <f t="shared" si="1"/>
        <v>82.5</v>
      </c>
      <c r="S7" s="18">
        <f t="shared" si="2"/>
        <v>85.2</v>
      </c>
      <c r="T7" s="19" t="str">
        <f t="shared" si="3"/>
        <v>A</v>
      </c>
      <c r="U7" s="2">
        <v>1</v>
      </c>
      <c r="V7" s="27">
        <f t="shared" si="4"/>
        <v>86.2</v>
      </c>
      <c r="W7" s="26" t="str">
        <f t="shared" si="5"/>
        <v>A</v>
      </c>
    </row>
    <row r="8" spans="1:23" x14ac:dyDescent="0.25">
      <c r="A8" s="1">
        <v>7</v>
      </c>
      <c r="B8" s="1">
        <v>1103158223</v>
      </c>
      <c r="C8" s="2" t="s">
        <v>10</v>
      </c>
      <c r="D8" s="2">
        <v>85</v>
      </c>
      <c r="E8" s="2">
        <v>75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21">
        <f t="shared" si="0"/>
        <v>100</v>
      </c>
      <c r="P8" s="10">
        <v>70</v>
      </c>
      <c r="Q8" s="13">
        <v>80</v>
      </c>
      <c r="R8" s="22">
        <f t="shared" si="1"/>
        <v>75</v>
      </c>
      <c r="S8" s="18">
        <f t="shared" si="2"/>
        <v>82.25</v>
      </c>
      <c r="T8" s="19" t="str">
        <f t="shared" si="3"/>
        <v>A</v>
      </c>
      <c r="U8" s="2"/>
      <c r="V8" s="27">
        <f t="shared" si="4"/>
        <v>82.25</v>
      </c>
      <c r="W8" s="26" t="str">
        <f t="shared" si="5"/>
        <v>A</v>
      </c>
    </row>
    <row r="9" spans="1:23" x14ac:dyDescent="0.25">
      <c r="A9" s="1">
        <v>8</v>
      </c>
      <c r="B9" s="1">
        <v>1103158226</v>
      </c>
      <c r="C9" s="2" t="s">
        <v>11</v>
      </c>
      <c r="D9" s="2">
        <v>72.5</v>
      </c>
      <c r="E9" s="2">
        <v>62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21">
        <f t="shared" si="0"/>
        <v>100</v>
      </c>
      <c r="P9" s="10">
        <v>90</v>
      </c>
      <c r="Q9" s="13">
        <v>85</v>
      </c>
      <c r="R9" s="22">
        <f t="shared" si="1"/>
        <v>87.5</v>
      </c>
      <c r="S9" s="18">
        <f t="shared" si="2"/>
        <v>76.474999999999994</v>
      </c>
      <c r="T9" s="19" t="str">
        <f t="shared" si="3"/>
        <v>AB</v>
      </c>
      <c r="U9" s="2">
        <v>1</v>
      </c>
      <c r="V9" s="27">
        <f t="shared" si="4"/>
        <v>77.474999999999994</v>
      </c>
      <c r="W9" s="26" t="str">
        <f t="shared" si="5"/>
        <v>AB</v>
      </c>
    </row>
    <row r="10" spans="1:23" x14ac:dyDescent="0.25">
      <c r="A10" s="1">
        <v>9</v>
      </c>
      <c r="B10" s="1">
        <v>1103158240</v>
      </c>
      <c r="C10" s="2" t="s">
        <v>12</v>
      </c>
      <c r="D10" s="2">
        <v>79</v>
      </c>
      <c r="E10" s="2">
        <v>80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21">
        <f t="shared" si="0"/>
        <v>100</v>
      </c>
      <c r="P10" s="10">
        <v>80</v>
      </c>
      <c r="Q10" s="13">
        <v>85</v>
      </c>
      <c r="R10" s="22">
        <f t="shared" si="1"/>
        <v>82.5</v>
      </c>
      <c r="S10" s="18">
        <f t="shared" si="2"/>
        <v>83.15</v>
      </c>
      <c r="T10" s="19" t="str">
        <f t="shared" si="3"/>
        <v>A</v>
      </c>
      <c r="U10" s="2">
        <v>1</v>
      </c>
      <c r="V10" s="27">
        <f t="shared" si="4"/>
        <v>84.15</v>
      </c>
      <c r="W10" s="26" t="str">
        <f t="shared" si="5"/>
        <v>A</v>
      </c>
    </row>
    <row r="11" spans="1:23" x14ac:dyDescent="0.25">
      <c r="A11" s="1">
        <v>10</v>
      </c>
      <c r="B11" s="1">
        <v>1103158247</v>
      </c>
      <c r="C11" s="2" t="s">
        <v>13</v>
      </c>
      <c r="D11" s="2">
        <v>83</v>
      </c>
      <c r="E11" s="2">
        <v>73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21">
        <f t="shared" si="0"/>
        <v>100</v>
      </c>
      <c r="P11" s="10">
        <v>80</v>
      </c>
      <c r="Q11" s="13">
        <v>85</v>
      </c>
      <c r="R11" s="22">
        <f t="shared" si="1"/>
        <v>82.5</v>
      </c>
      <c r="S11" s="18">
        <f t="shared" si="2"/>
        <v>82.449999999999989</v>
      </c>
      <c r="T11" s="19" t="str">
        <f t="shared" si="3"/>
        <v>A</v>
      </c>
      <c r="U11" s="2">
        <v>1</v>
      </c>
      <c r="V11" s="27">
        <f t="shared" si="4"/>
        <v>83.449999999999989</v>
      </c>
      <c r="W11" s="26" t="str">
        <f t="shared" si="5"/>
        <v>A</v>
      </c>
    </row>
    <row r="12" spans="1:23" x14ac:dyDescent="0.25">
      <c r="A12" s="1">
        <v>11</v>
      </c>
      <c r="B12" s="1">
        <v>1103168215</v>
      </c>
      <c r="C12" s="2" t="s">
        <v>14</v>
      </c>
      <c r="D12" s="2">
        <v>82</v>
      </c>
      <c r="E12" s="2">
        <v>80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21">
        <f t="shared" si="0"/>
        <v>100</v>
      </c>
      <c r="P12" s="10">
        <v>80</v>
      </c>
      <c r="Q12" s="13">
        <v>80</v>
      </c>
      <c r="R12" s="22">
        <f t="shared" si="1"/>
        <v>80</v>
      </c>
      <c r="S12" s="18">
        <f t="shared" si="2"/>
        <v>83.7</v>
      </c>
      <c r="T12" s="19" t="str">
        <f t="shared" si="3"/>
        <v>A</v>
      </c>
      <c r="U12" s="2"/>
      <c r="V12" s="27">
        <f t="shared" si="4"/>
        <v>83.7</v>
      </c>
      <c r="W12" s="26" t="str">
        <f t="shared" si="5"/>
        <v>A</v>
      </c>
    </row>
    <row r="13" spans="1:23" s="8" customFormat="1" x14ac:dyDescent="0.25">
      <c r="A13" s="3">
        <v>12</v>
      </c>
      <c r="B13" s="3">
        <v>1104104091</v>
      </c>
      <c r="C13" s="4" t="s">
        <v>15</v>
      </c>
      <c r="D13" s="4"/>
      <c r="E13" s="4"/>
      <c r="F13" s="11"/>
      <c r="G13" s="11"/>
      <c r="H13" s="11"/>
      <c r="I13" s="11"/>
      <c r="J13" s="11"/>
      <c r="K13" s="11"/>
      <c r="L13" s="11"/>
      <c r="M13" s="11"/>
      <c r="N13" s="11"/>
      <c r="O13" s="20">
        <f t="shared" si="0"/>
        <v>0</v>
      </c>
      <c r="P13" s="11"/>
      <c r="Q13" s="11"/>
      <c r="R13" s="11">
        <f t="shared" si="1"/>
        <v>0</v>
      </c>
      <c r="S13" s="20">
        <f t="shared" si="2"/>
        <v>0</v>
      </c>
      <c r="T13" s="11" t="str">
        <f t="shared" si="3"/>
        <v>E</v>
      </c>
      <c r="U13" s="4"/>
      <c r="V13" s="20">
        <f t="shared" si="4"/>
        <v>0</v>
      </c>
      <c r="W13" s="11" t="str">
        <f t="shared" si="5"/>
        <v>E</v>
      </c>
    </row>
    <row r="14" spans="1:23" x14ac:dyDescent="0.25">
      <c r="A14" s="1">
        <v>13</v>
      </c>
      <c r="B14" s="1">
        <v>1104110039</v>
      </c>
      <c r="C14" s="2" t="s">
        <v>16</v>
      </c>
      <c r="D14" s="2">
        <v>38</v>
      </c>
      <c r="E14" s="2">
        <v>62</v>
      </c>
      <c r="F14" s="10"/>
      <c r="G14" s="10"/>
      <c r="H14" s="10">
        <v>1</v>
      </c>
      <c r="I14" s="10"/>
      <c r="J14" s="10"/>
      <c r="K14" s="10">
        <v>1</v>
      </c>
      <c r="L14" s="10">
        <v>1</v>
      </c>
      <c r="M14" s="10">
        <v>1</v>
      </c>
      <c r="N14" s="11"/>
      <c r="O14" s="21">
        <f t="shared" si="0"/>
        <v>44.444444444444443</v>
      </c>
      <c r="P14" s="10"/>
      <c r="Q14" s="13">
        <v>65</v>
      </c>
      <c r="R14" s="22">
        <f t="shared" si="1"/>
        <v>32.5</v>
      </c>
      <c r="S14" s="18">
        <f t="shared" si="2"/>
        <v>45.066666666666663</v>
      </c>
      <c r="T14" s="19" t="str">
        <f t="shared" si="3"/>
        <v>D</v>
      </c>
      <c r="U14" s="2"/>
      <c r="V14" s="27">
        <f t="shared" si="4"/>
        <v>45.066666666666663</v>
      </c>
      <c r="W14" s="26" t="str">
        <f t="shared" si="5"/>
        <v>D</v>
      </c>
    </row>
    <row r="15" spans="1:23" x14ac:dyDescent="0.25">
      <c r="A15" s="1">
        <v>14</v>
      </c>
      <c r="B15" s="1">
        <v>1104110059</v>
      </c>
      <c r="C15" s="2" t="s">
        <v>17</v>
      </c>
      <c r="D15" s="2">
        <v>39</v>
      </c>
      <c r="E15" s="2">
        <v>20</v>
      </c>
      <c r="F15" s="10"/>
      <c r="G15" s="10"/>
      <c r="H15" s="10">
        <v>1</v>
      </c>
      <c r="I15" s="10"/>
      <c r="J15" s="10"/>
      <c r="K15" s="10">
        <v>1</v>
      </c>
      <c r="L15" s="10"/>
      <c r="M15" s="10">
        <v>1</v>
      </c>
      <c r="N15" s="11"/>
      <c r="O15" s="21">
        <f t="shared" si="0"/>
        <v>33.333333333333329</v>
      </c>
      <c r="P15" s="10">
        <v>55</v>
      </c>
      <c r="Q15" s="11"/>
      <c r="R15" s="22">
        <f t="shared" si="1"/>
        <v>27.5</v>
      </c>
      <c r="S15" s="18">
        <f t="shared" si="2"/>
        <v>30.15</v>
      </c>
      <c r="T15" s="19" t="str">
        <f t="shared" si="3"/>
        <v>E</v>
      </c>
      <c r="U15" s="2"/>
      <c r="V15" s="27">
        <f t="shared" si="4"/>
        <v>30.15</v>
      </c>
      <c r="W15" s="26" t="str">
        <f t="shared" si="5"/>
        <v>E</v>
      </c>
    </row>
    <row r="16" spans="1:23" x14ac:dyDescent="0.25">
      <c r="A16" s="1">
        <v>15</v>
      </c>
      <c r="B16" s="1">
        <v>1104110070</v>
      </c>
      <c r="C16" s="2" t="s">
        <v>18</v>
      </c>
      <c r="D16" s="2">
        <v>47.5</v>
      </c>
      <c r="E16" s="2">
        <v>57</v>
      </c>
      <c r="F16" s="10"/>
      <c r="G16" s="10"/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21">
        <f t="shared" si="0"/>
        <v>77.777777777777771</v>
      </c>
      <c r="P16" s="10">
        <v>60</v>
      </c>
      <c r="Q16" s="13">
        <v>70</v>
      </c>
      <c r="R16" s="22">
        <f t="shared" si="1"/>
        <v>65</v>
      </c>
      <c r="S16" s="18">
        <f t="shared" si="2"/>
        <v>58.391666666666659</v>
      </c>
      <c r="T16" s="19" t="str">
        <f t="shared" si="3"/>
        <v>C</v>
      </c>
      <c r="U16" s="2"/>
      <c r="V16" s="27">
        <f t="shared" si="4"/>
        <v>58.391666666666659</v>
      </c>
      <c r="W16" s="26" t="str">
        <f t="shared" si="5"/>
        <v>C</v>
      </c>
    </row>
    <row r="17" spans="1:23" x14ac:dyDescent="0.25">
      <c r="A17" s="1">
        <v>16</v>
      </c>
      <c r="B17" s="1">
        <v>1104110074</v>
      </c>
      <c r="C17" s="2" t="s">
        <v>19</v>
      </c>
      <c r="D17" s="2">
        <v>46.5</v>
      </c>
      <c r="E17" s="2">
        <v>57</v>
      </c>
      <c r="F17" s="10"/>
      <c r="G17" s="10"/>
      <c r="H17" s="10">
        <v>1</v>
      </c>
      <c r="I17" s="10"/>
      <c r="J17" s="10"/>
      <c r="K17" s="10">
        <v>1</v>
      </c>
      <c r="L17" s="10">
        <v>1</v>
      </c>
      <c r="M17" s="10">
        <v>1</v>
      </c>
      <c r="N17" s="11"/>
      <c r="O17" s="21">
        <f t="shared" si="0"/>
        <v>44.444444444444443</v>
      </c>
      <c r="P17" s="10">
        <v>60</v>
      </c>
      <c r="Q17" s="13">
        <v>65</v>
      </c>
      <c r="R17" s="22">
        <f t="shared" si="1"/>
        <v>62.5</v>
      </c>
      <c r="S17" s="18">
        <f t="shared" si="2"/>
        <v>52.541666666666664</v>
      </c>
      <c r="T17" s="19" t="str">
        <f t="shared" si="3"/>
        <v>C</v>
      </c>
      <c r="U17" s="2"/>
      <c r="V17" s="27">
        <f t="shared" si="4"/>
        <v>52.541666666666664</v>
      </c>
      <c r="W17" s="26" t="str">
        <f t="shared" si="5"/>
        <v>C</v>
      </c>
    </row>
    <row r="18" spans="1:23" x14ac:dyDescent="0.25">
      <c r="A18" s="1">
        <v>17</v>
      </c>
      <c r="B18" s="1">
        <v>1104110120</v>
      </c>
      <c r="C18" s="2" t="s">
        <v>20</v>
      </c>
      <c r="D18" s="2">
        <v>58.5</v>
      </c>
      <c r="E18" s="2">
        <v>48</v>
      </c>
      <c r="F18" s="10"/>
      <c r="G18" s="10"/>
      <c r="H18" s="10">
        <v>1</v>
      </c>
      <c r="I18" s="10"/>
      <c r="J18" s="10"/>
      <c r="K18" s="10">
        <v>1</v>
      </c>
      <c r="L18" s="10">
        <v>1</v>
      </c>
      <c r="M18" s="10">
        <v>1</v>
      </c>
      <c r="N18" s="11"/>
      <c r="O18" s="21">
        <f t="shared" si="0"/>
        <v>44.444444444444443</v>
      </c>
      <c r="P18" s="10">
        <v>70</v>
      </c>
      <c r="Q18" s="11"/>
      <c r="R18" s="22">
        <f t="shared" si="1"/>
        <v>35</v>
      </c>
      <c r="S18" s="18">
        <f t="shared" si="2"/>
        <v>48.541666666666664</v>
      </c>
      <c r="T18" s="19" t="str">
        <f t="shared" si="3"/>
        <v>D</v>
      </c>
      <c r="U18" s="2"/>
      <c r="V18" s="27">
        <f t="shared" si="4"/>
        <v>48.541666666666664</v>
      </c>
      <c r="W18" s="26" t="str">
        <f t="shared" si="5"/>
        <v>D</v>
      </c>
    </row>
    <row r="19" spans="1:23" x14ac:dyDescent="0.25">
      <c r="A19" s="1">
        <v>18</v>
      </c>
      <c r="B19" s="1">
        <v>1104120128</v>
      </c>
      <c r="C19" s="2" t="s">
        <v>21</v>
      </c>
      <c r="D19" s="2">
        <v>40.5</v>
      </c>
      <c r="E19" s="2">
        <v>33</v>
      </c>
      <c r="F19" s="10"/>
      <c r="G19" s="10"/>
      <c r="H19" s="10"/>
      <c r="I19" s="10"/>
      <c r="J19" s="10"/>
      <c r="K19" s="11"/>
      <c r="L19" s="11"/>
      <c r="M19" s="11"/>
      <c r="N19" s="11"/>
      <c r="O19" s="21">
        <f t="shared" si="0"/>
        <v>0</v>
      </c>
      <c r="P19" s="10"/>
      <c r="Q19" s="11"/>
      <c r="R19" s="22">
        <f t="shared" si="1"/>
        <v>0</v>
      </c>
      <c r="S19" s="18">
        <f t="shared" si="2"/>
        <v>24.074999999999999</v>
      </c>
      <c r="T19" s="19" t="str">
        <f t="shared" si="3"/>
        <v>E</v>
      </c>
      <c r="U19" s="2"/>
      <c r="V19" s="27">
        <f t="shared" si="4"/>
        <v>24.074999999999999</v>
      </c>
      <c r="W19" s="26" t="str">
        <f t="shared" si="5"/>
        <v>E</v>
      </c>
    </row>
    <row r="20" spans="1:23" x14ac:dyDescent="0.25">
      <c r="A20" s="1">
        <v>19</v>
      </c>
      <c r="B20" s="1">
        <v>1104130020</v>
      </c>
      <c r="C20" s="2" t="s">
        <v>22</v>
      </c>
      <c r="D20" s="2">
        <v>74</v>
      </c>
      <c r="E20" s="2">
        <v>80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21">
        <f t="shared" si="0"/>
        <v>100</v>
      </c>
      <c r="P20" s="10">
        <v>50</v>
      </c>
      <c r="Q20" s="13">
        <v>80</v>
      </c>
      <c r="R20" s="22">
        <f t="shared" si="1"/>
        <v>65</v>
      </c>
      <c r="S20" s="18">
        <f t="shared" si="2"/>
        <v>77.900000000000006</v>
      </c>
      <c r="T20" s="19" t="str">
        <f t="shared" si="3"/>
        <v>AB</v>
      </c>
      <c r="U20" s="2"/>
      <c r="V20" s="27">
        <f t="shared" si="4"/>
        <v>77.900000000000006</v>
      </c>
      <c r="W20" s="26" t="str">
        <f t="shared" si="5"/>
        <v>AB</v>
      </c>
    </row>
    <row r="21" spans="1:23" x14ac:dyDescent="0.25">
      <c r="A21" s="1">
        <v>20</v>
      </c>
      <c r="B21" s="1">
        <v>1104130021</v>
      </c>
      <c r="C21" s="2" t="s">
        <v>23</v>
      </c>
      <c r="D21" s="2">
        <v>62.6</v>
      </c>
      <c r="E21" s="2">
        <v>71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21">
        <f t="shared" si="0"/>
        <v>100</v>
      </c>
      <c r="P21" s="10">
        <v>65</v>
      </c>
      <c r="Q21" s="13">
        <v>78</v>
      </c>
      <c r="R21" s="22">
        <f t="shared" si="1"/>
        <v>71.5</v>
      </c>
      <c r="S21" s="18">
        <f t="shared" si="2"/>
        <v>72.510000000000005</v>
      </c>
      <c r="T21" s="19" t="str">
        <f t="shared" si="3"/>
        <v>AB</v>
      </c>
      <c r="U21" s="2"/>
      <c r="V21" s="27">
        <f t="shared" si="4"/>
        <v>72.510000000000005</v>
      </c>
      <c r="W21" s="26" t="str">
        <f t="shared" si="5"/>
        <v>AB</v>
      </c>
    </row>
    <row r="22" spans="1:23" x14ac:dyDescent="0.25">
      <c r="A22" s="1">
        <v>21</v>
      </c>
      <c r="B22" s="1">
        <v>1104130022</v>
      </c>
      <c r="C22" s="2" t="s">
        <v>24</v>
      </c>
      <c r="D22" s="2">
        <v>65</v>
      </c>
      <c r="E22" s="2">
        <v>67</v>
      </c>
      <c r="F22" s="10">
        <v>1</v>
      </c>
      <c r="G22" s="10">
        <v>1</v>
      </c>
      <c r="H22" s="10">
        <v>1</v>
      </c>
      <c r="I22" s="10">
        <v>1</v>
      </c>
      <c r="J22" s="10"/>
      <c r="K22" s="10">
        <v>1</v>
      </c>
      <c r="L22" s="10">
        <v>1</v>
      </c>
      <c r="M22" s="10">
        <v>1</v>
      </c>
      <c r="N22" s="10">
        <v>1</v>
      </c>
      <c r="O22" s="21">
        <f t="shared" si="0"/>
        <v>88.888888888888886</v>
      </c>
      <c r="P22" s="10">
        <v>80</v>
      </c>
      <c r="Q22" s="13">
        <v>77</v>
      </c>
      <c r="R22" s="22">
        <f t="shared" si="1"/>
        <v>78.5</v>
      </c>
      <c r="S22" s="18">
        <f t="shared" si="2"/>
        <v>71.883333333333326</v>
      </c>
      <c r="T22" s="19" t="str">
        <f t="shared" si="3"/>
        <v>AB</v>
      </c>
      <c r="U22" s="2"/>
      <c r="V22" s="27">
        <f t="shared" si="4"/>
        <v>71.883333333333326</v>
      </c>
      <c r="W22" s="26" t="str">
        <f t="shared" si="5"/>
        <v>AB</v>
      </c>
    </row>
    <row r="23" spans="1:23" x14ac:dyDescent="0.25">
      <c r="A23" s="1">
        <v>22</v>
      </c>
      <c r="B23" s="1">
        <v>1104130023</v>
      </c>
      <c r="C23" s="2" t="s">
        <v>25</v>
      </c>
      <c r="D23" s="2">
        <v>73</v>
      </c>
      <c r="E23" s="2">
        <v>67</v>
      </c>
      <c r="F23" s="10">
        <v>1</v>
      </c>
      <c r="G23" s="10">
        <v>1</v>
      </c>
      <c r="H23" s="10">
        <v>1</v>
      </c>
      <c r="I23" s="10"/>
      <c r="J23" s="10"/>
      <c r="K23" s="10">
        <v>1</v>
      </c>
      <c r="L23" s="10">
        <v>1</v>
      </c>
      <c r="M23" s="10">
        <v>1</v>
      </c>
      <c r="N23" s="10">
        <v>1</v>
      </c>
      <c r="O23" s="21">
        <f t="shared" si="0"/>
        <v>77.777777777777771</v>
      </c>
      <c r="P23" s="10">
        <v>80</v>
      </c>
      <c r="Q23" s="13">
        <v>80</v>
      </c>
      <c r="R23" s="22">
        <f t="shared" si="1"/>
        <v>80</v>
      </c>
      <c r="S23" s="18">
        <f t="shared" si="2"/>
        <v>73.316666666666663</v>
      </c>
      <c r="T23" s="19" t="str">
        <f t="shared" si="3"/>
        <v>AB</v>
      </c>
      <c r="U23" s="2"/>
      <c r="V23" s="27">
        <f t="shared" si="4"/>
        <v>73.316666666666663</v>
      </c>
      <c r="W23" s="26" t="str">
        <f t="shared" si="5"/>
        <v>AB</v>
      </c>
    </row>
    <row r="24" spans="1:23" x14ac:dyDescent="0.25">
      <c r="A24" s="1">
        <v>23</v>
      </c>
      <c r="B24" s="1">
        <v>1104130024</v>
      </c>
      <c r="C24" s="2" t="s">
        <v>26</v>
      </c>
      <c r="D24" s="2">
        <v>62</v>
      </c>
      <c r="E24" s="2">
        <v>72</v>
      </c>
      <c r="F24" s="10">
        <v>1</v>
      </c>
      <c r="G24" s="10">
        <v>1</v>
      </c>
      <c r="H24" s="10">
        <v>1</v>
      </c>
      <c r="I24" s="10"/>
      <c r="J24" s="10"/>
      <c r="K24" s="10">
        <v>1</v>
      </c>
      <c r="L24" s="10">
        <v>1</v>
      </c>
      <c r="M24" s="10">
        <v>1</v>
      </c>
      <c r="N24" s="10">
        <v>1</v>
      </c>
      <c r="O24" s="21">
        <f t="shared" si="0"/>
        <v>77.777777777777771</v>
      </c>
      <c r="P24" s="10">
        <v>70</v>
      </c>
      <c r="Q24" s="13">
        <v>80</v>
      </c>
      <c r="R24" s="22">
        <f t="shared" si="1"/>
        <v>75</v>
      </c>
      <c r="S24" s="18">
        <f t="shared" si="2"/>
        <v>69.966666666666669</v>
      </c>
      <c r="T24" s="19" t="str">
        <f t="shared" si="3"/>
        <v>B</v>
      </c>
      <c r="U24" s="2"/>
      <c r="V24" s="27">
        <f t="shared" si="4"/>
        <v>69.966666666666669</v>
      </c>
      <c r="W24" s="26" t="str">
        <f t="shared" si="5"/>
        <v>B</v>
      </c>
    </row>
    <row r="25" spans="1:23" x14ac:dyDescent="0.25">
      <c r="A25" s="1">
        <v>24</v>
      </c>
      <c r="B25" s="1">
        <v>1104130026</v>
      </c>
      <c r="C25" s="2" t="s">
        <v>27</v>
      </c>
      <c r="D25" s="2">
        <v>65</v>
      </c>
      <c r="E25" s="2">
        <v>73</v>
      </c>
      <c r="F25" s="10">
        <v>1</v>
      </c>
      <c r="G25" s="10">
        <v>1</v>
      </c>
      <c r="H25" s="10">
        <v>1</v>
      </c>
      <c r="I25" s="10"/>
      <c r="J25" s="10"/>
      <c r="K25" s="10">
        <v>1</v>
      </c>
      <c r="L25" s="10">
        <v>1</v>
      </c>
      <c r="M25" s="10">
        <v>1</v>
      </c>
      <c r="N25" s="10">
        <v>1</v>
      </c>
      <c r="O25" s="21">
        <f t="shared" si="0"/>
        <v>77.777777777777771</v>
      </c>
      <c r="P25" s="10">
        <v>80</v>
      </c>
      <c r="Q25" s="13">
        <v>80</v>
      </c>
      <c r="R25" s="22">
        <f t="shared" si="1"/>
        <v>80</v>
      </c>
      <c r="S25" s="18">
        <f t="shared" si="2"/>
        <v>72.316666666666663</v>
      </c>
      <c r="T25" s="19" t="str">
        <f t="shared" si="3"/>
        <v>AB</v>
      </c>
      <c r="U25" s="2"/>
      <c r="V25" s="27">
        <f t="shared" si="4"/>
        <v>72.316666666666663</v>
      </c>
      <c r="W25" s="26" t="str">
        <f t="shared" si="5"/>
        <v>AB</v>
      </c>
    </row>
    <row r="26" spans="1:23" x14ac:dyDescent="0.25">
      <c r="A26" s="1">
        <v>25</v>
      </c>
      <c r="B26" s="1">
        <v>1104130028</v>
      </c>
      <c r="C26" s="2" t="s">
        <v>28</v>
      </c>
      <c r="D26" s="2">
        <v>71</v>
      </c>
      <c r="E26" s="2">
        <v>62</v>
      </c>
      <c r="F26" s="10">
        <v>1</v>
      </c>
      <c r="G26" s="10">
        <v>1</v>
      </c>
      <c r="H26" s="10">
        <v>1</v>
      </c>
      <c r="I26" s="10">
        <v>1</v>
      </c>
      <c r="J26" s="10"/>
      <c r="K26" s="10">
        <v>1</v>
      </c>
      <c r="L26" s="10">
        <v>1</v>
      </c>
      <c r="M26" s="10">
        <v>1</v>
      </c>
      <c r="N26" s="10">
        <v>1</v>
      </c>
      <c r="O26" s="21">
        <f t="shared" si="0"/>
        <v>88.888888888888886</v>
      </c>
      <c r="P26" s="10">
        <v>60</v>
      </c>
      <c r="Q26" s="13">
        <v>78</v>
      </c>
      <c r="R26" s="22">
        <f t="shared" si="1"/>
        <v>69</v>
      </c>
      <c r="S26" s="18">
        <f t="shared" si="2"/>
        <v>70.583333333333329</v>
      </c>
      <c r="T26" s="19" t="str">
        <f t="shared" si="3"/>
        <v>AB</v>
      </c>
      <c r="U26" s="2"/>
      <c r="V26" s="27">
        <f t="shared" si="4"/>
        <v>70.583333333333329</v>
      </c>
      <c r="W26" s="26" t="str">
        <f t="shared" si="5"/>
        <v>AB</v>
      </c>
    </row>
    <row r="27" spans="1:23" s="8" customFormat="1" x14ac:dyDescent="0.25">
      <c r="A27" s="3">
        <v>26</v>
      </c>
      <c r="B27" s="3">
        <v>1104130030</v>
      </c>
      <c r="C27" s="4" t="s">
        <v>29</v>
      </c>
      <c r="D27" s="4"/>
      <c r="E27" s="4"/>
      <c r="F27" s="11"/>
      <c r="G27" s="11"/>
      <c r="H27" s="11"/>
      <c r="I27" s="11"/>
      <c r="J27" s="11"/>
      <c r="K27" s="11"/>
      <c r="L27" s="11"/>
      <c r="M27" s="11"/>
      <c r="N27" s="11"/>
      <c r="O27" s="20">
        <f t="shared" si="0"/>
        <v>0</v>
      </c>
      <c r="P27" s="11"/>
      <c r="Q27" s="11"/>
      <c r="R27" s="11">
        <f t="shared" si="1"/>
        <v>0</v>
      </c>
      <c r="S27" s="20">
        <f t="shared" si="2"/>
        <v>0</v>
      </c>
      <c r="T27" s="11" t="str">
        <f t="shared" si="3"/>
        <v>E</v>
      </c>
      <c r="U27" s="4"/>
      <c r="V27" s="20">
        <f t="shared" si="4"/>
        <v>0</v>
      </c>
      <c r="W27" s="11" t="str">
        <f t="shared" si="5"/>
        <v>E</v>
      </c>
    </row>
    <row r="28" spans="1:23" x14ac:dyDescent="0.25">
      <c r="A28" s="1">
        <v>27</v>
      </c>
      <c r="B28" s="1">
        <v>1104130031</v>
      </c>
      <c r="C28" s="2" t="s">
        <v>30</v>
      </c>
      <c r="D28" s="2">
        <v>69</v>
      </c>
      <c r="E28" s="2">
        <v>72</v>
      </c>
      <c r="F28" s="10">
        <v>1</v>
      </c>
      <c r="G28" s="10">
        <v>1</v>
      </c>
      <c r="H28" s="10">
        <v>1</v>
      </c>
      <c r="I28" s="10">
        <v>1</v>
      </c>
      <c r="J28" s="10"/>
      <c r="K28" s="10">
        <v>1</v>
      </c>
      <c r="L28" s="10">
        <v>1</v>
      </c>
      <c r="M28" s="10">
        <v>1</v>
      </c>
      <c r="N28" s="10">
        <v>1</v>
      </c>
      <c r="O28" s="21">
        <f t="shared" si="0"/>
        <v>88.888888888888886</v>
      </c>
      <c r="P28" s="10">
        <v>80</v>
      </c>
      <c r="Q28" s="4"/>
      <c r="R28" s="22">
        <f t="shared" si="1"/>
        <v>40</v>
      </c>
      <c r="S28" s="18">
        <f t="shared" si="2"/>
        <v>67.083333333333329</v>
      </c>
      <c r="T28" s="19" t="str">
        <f t="shared" si="3"/>
        <v>B</v>
      </c>
      <c r="U28" s="2"/>
      <c r="V28" s="27">
        <f t="shared" si="4"/>
        <v>67.083333333333329</v>
      </c>
      <c r="W28" s="26" t="str">
        <f t="shared" si="5"/>
        <v>B</v>
      </c>
    </row>
    <row r="29" spans="1:23" x14ac:dyDescent="0.25">
      <c r="A29" s="1">
        <v>28</v>
      </c>
      <c r="B29" s="1">
        <v>1104130032</v>
      </c>
      <c r="C29" s="2" t="s">
        <v>31</v>
      </c>
      <c r="D29" s="2">
        <v>62.5</v>
      </c>
      <c r="E29" s="2">
        <v>57</v>
      </c>
      <c r="F29" s="10">
        <v>1</v>
      </c>
      <c r="G29" s="10">
        <v>1</v>
      </c>
      <c r="H29" s="10">
        <v>1</v>
      </c>
      <c r="I29" s="10"/>
      <c r="J29" s="10"/>
      <c r="K29" s="10">
        <v>1</v>
      </c>
      <c r="L29" s="10">
        <v>1</v>
      </c>
      <c r="M29" s="10">
        <v>1</v>
      </c>
      <c r="N29" s="10">
        <v>1</v>
      </c>
      <c r="O29" s="21">
        <f t="shared" si="0"/>
        <v>77.777777777777771</v>
      </c>
      <c r="P29" s="10">
        <v>75</v>
      </c>
      <c r="Q29" s="13">
        <v>80</v>
      </c>
      <c r="R29" s="22">
        <f t="shared" si="1"/>
        <v>77.5</v>
      </c>
      <c r="S29" s="18">
        <f t="shared" si="2"/>
        <v>66.141666666666652</v>
      </c>
      <c r="T29" s="19" t="str">
        <f t="shared" si="3"/>
        <v>B</v>
      </c>
      <c r="U29" s="2"/>
      <c r="V29" s="27">
        <f t="shared" si="4"/>
        <v>66.141666666666652</v>
      </c>
      <c r="W29" s="26" t="str">
        <f t="shared" si="5"/>
        <v>B</v>
      </c>
    </row>
    <row r="30" spans="1:23" x14ac:dyDescent="0.25">
      <c r="A30" s="1">
        <v>29</v>
      </c>
      <c r="B30" s="1">
        <v>1104130034</v>
      </c>
      <c r="C30" s="2" t="s">
        <v>32</v>
      </c>
      <c r="D30" s="2">
        <v>44</v>
      </c>
      <c r="E30" s="2">
        <v>55</v>
      </c>
      <c r="F30" s="10">
        <v>1</v>
      </c>
      <c r="G30" s="10">
        <v>1</v>
      </c>
      <c r="H30" s="10">
        <v>1</v>
      </c>
      <c r="I30" s="10">
        <v>1</v>
      </c>
      <c r="J30" s="10"/>
      <c r="K30" s="10">
        <v>1</v>
      </c>
      <c r="L30" s="10">
        <v>1</v>
      </c>
      <c r="M30" s="11"/>
      <c r="N30" s="10">
        <v>1</v>
      </c>
      <c r="O30" s="21">
        <f t="shared" si="0"/>
        <v>77.777777777777771</v>
      </c>
      <c r="P30" s="10"/>
      <c r="Q30" s="13">
        <v>78</v>
      </c>
      <c r="R30" s="22">
        <f t="shared" si="1"/>
        <v>39</v>
      </c>
      <c r="S30" s="18">
        <f t="shared" si="2"/>
        <v>51.36666666666666</v>
      </c>
      <c r="T30" s="19" t="str">
        <f t="shared" si="3"/>
        <v>C</v>
      </c>
      <c r="U30" s="2"/>
      <c r="V30" s="27">
        <f t="shared" si="4"/>
        <v>51.36666666666666</v>
      </c>
      <c r="W30" s="26" t="str">
        <f t="shared" si="5"/>
        <v>C</v>
      </c>
    </row>
    <row r="31" spans="1:23" x14ac:dyDescent="0.25">
      <c r="A31" s="1">
        <v>30</v>
      </c>
      <c r="B31" s="1">
        <v>1104130035</v>
      </c>
      <c r="C31" s="2" t="s">
        <v>33</v>
      </c>
      <c r="D31" s="2">
        <v>76</v>
      </c>
      <c r="E31" s="2">
        <v>76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21">
        <f t="shared" si="0"/>
        <v>100</v>
      </c>
      <c r="P31" s="10">
        <v>90</v>
      </c>
      <c r="Q31" s="13">
        <v>80</v>
      </c>
      <c r="R31" s="22">
        <f t="shared" si="1"/>
        <v>85</v>
      </c>
      <c r="S31" s="18">
        <f t="shared" si="2"/>
        <v>81.400000000000006</v>
      </c>
      <c r="T31" s="19" t="str">
        <f t="shared" si="3"/>
        <v>A</v>
      </c>
      <c r="U31" s="2">
        <v>1</v>
      </c>
      <c r="V31" s="27">
        <f t="shared" si="4"/>
        <v>82.4</v>
      </c>
      <c r="W31" s="26" t="str">
        <f t="shared" si="5"/>
        <v>A</v>
      </c>
    </row>
    <row r="32" spans="1:23" x14ac:dyDescent="0.25">
      <c r="A32" s="1">
        <v>31</v>
      </c>
      <c r="B32" s="1">
        <v>1104130036</v>
      </c>
      <c r="C32" s="2" t="s">
        <v>34</v>
      </c>
      <c r="D32" s="2">
        <v>66</v>
      </c>
      <c r="E32" s="2">
        <v>57</v>
      </c>
      <c r="F32" s="10">
        <v>1</v>
      </c>
      <c r="G32" s="10">
        <v>1</v>
      </c>
      <c r="H32" s="10">
        <v>1</v>
      </c>
      <c r="I32" s="10">
        <v>1</v>
      </c>
      <c r="J32" s="10"/>
      <c r="K32" s="10">
        <v>1</v>
      </c>
      <c r="L32" s="10">
        <v>1</v>
      </c>
      <c r="M32" s="10">
        <v>1</v>
      </c>
      <c r="N32" s="10">
        <v>1</v>
      </c>
      <c r="O32" s="21">
        <f t="shared" si="0"/>
        <v>88.888888888888886</v>
      </c>
      <c r="P32" s="10">
        <v>80</v>
      </c>
      <c r="Q32" s="13">
        <v>77</v>
      </c>
      <c r="R32" s="22">
        <f t="shared" si="1"/>
        <v>78.5</v>
      </c>
      <c r="S32" s="18">
        <f t="shared" si="2"/>
        <v>69.233333333333334</v>
      </c>
      <c r="T32" s="19" t="str">
        <f t="shared" si="3"/>
        <v>B</v>
      </c>
      <c r="U32" s="2"/>
      <c r="V32" s="27">
        <f t="shared" si="4"/>
        <v>69.233333333333334</v>
      </c>
      <c r="W32" s="26" t="str">
        <f t="shared" si="5"/>
        <v>B</v>
      </c>
    </row>
    <row r="33" spans="1:23" x14ac:dyDescent="0.25">
      <c r="A33" s="1">
        <v>32</v>
      </c>
      <c r="B33" s="1">
        <v>1104130038</v>
      </c>
      <c r="C33" s="2" t="s">
        <v>35</v>
      </c>
      <c r="D33" s="2">
        <v>70</v>
      </c>
      <c r="E33" s="2">
        <v>58</v>
      </c>
      <c r="F33" s="10">
        <v>1</v>
      </c>
      <c r="G33" s="10">
        <v>1</v>
      </c>
      <c r="H33" s="10">
        <v>1</v>
      </c>
      <c r="I33" s="10">
        <v>1</v>
      </c>
      <c r="J33" s="10"/>
      <c r="K33" s="10">
        <v>1</v>
      </c>
      <c r="L33" s="10">
        <v>1</v>
      </c>
      <c r="M33" s="10">
        <v>1</v>
      </c>
      <c r="N33" s="10">
        <v>1</v>
      </c>
      <c r="O33" s="21">
        <f t="shared" si="0"/>
        <v>88.888888888888886</v>
      </c>
      <c r="P33" s="10">
        <v>70</v>
      </c>
      <c r="Q33" s="13">
        <v>78</v>
      </c>
      <c r="R33" s="22">
        <f t="shared" si="1"/>
        <v>74</v>
      </c>
      <c r="S33" s="18">
        <f t="shared" si="2"/>
        <v>70.033333333333331</v>
      </c>
      <c r="T33" s="19" t="str">
        <f t="shared" si="3"/>
        <v>AB</v>
      </c>
      <c r="U33" s="2"/>
      <c r="V33" s="27">
        <f t="shared" si="4"/>
        <v>70.033333333333331</v>
      </c>
      <c r="W33" s="26" t="str">
        <f t="shared" si="5"/>
        <v>AB</v>
      </c>
    </row>
    <row r="34" spans="1:23" x14ac:dyDescent="0.25">
      <c r="A34" s="1">
        <v>33</v>
      </c>
      <c r="B34" s="1">
        <v>1104130040</v>
      </c>
      <c r="C34" s="2" t="s">
        <v>36</v>
      </c>
      <c r="D34" s="2">
        <v>69</v>
      </c>
      <c r="E34" s="2">
        <v>74</v>
      </c>
      <c r="F34" s="10">
        <v>1</v>
      </c>
      <c r="G34" s="10">
        <v>1</v>
      </c>
      <c r="H34" s="10">
        <v>1</v>
      </c>
      <c r="I34" s="10">
        <v>1</v>
      </c>
      <c r="J34" s="10"/>
      <c r="K34" s="10">
        <v>1</v>
      </c>
      <c r="L34" s="10">
        <v>1</v>
      </c>
      <c r="M34" s="10">
        <v>1</v>
      </c>
      <c r="N34" s="10">
        <v>1</v>
      </c>
      <c r="O34" s="21">
        <f t="shared" si="0"/>
        <v>88.888888888888886</v>
      </c>
      <c r="P34" s="10">
        <v>60</v>
      </c>
      <c r="Q34" s="13">
        <v>78</v>
      </c>
      <c r="R34" s="22">
        <f t="shared" si="1"/>
        <v>69</v>
      </c>
      <c r="S34" s="18">
        <f t="shared" si="2"/>
        <v>73.48333333333332</v>
      </c>
      <c r="T34" s="19" t="str">
        <f t="shared" si="3"/>
        <v>AB</v>
      </c>
      <c r="U34" s="2"/>
      <c r="V34" s="27">
        <f t="shared" si="4"/>
        <v>73.48333333333332</v>
      </c>
      <c r="W34" s="26" t="str">
        <f t="shared" si="5"/>
        <v>AB</v>
      </c>
    </row>
    <row r="35" spans="1:23" x14ac:dyDescent="0.25">
      <c r="A35" s="1">
        <v>34</v>
      </c>
      <c r="B35" s="1">
        <v>1104130041</v>
      </c>
      <c r="C35" s="2" t="s">
        <v>37</v>
      </c>
      <c r="D35" s="2">
        <v>48</v>
      </c>
      <c r="E35" s="2">
        <v>63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1"/>
      <c r="N35" s="10">
        <v>1</v>
      </c>
      <c r="O35" s="21">
        <f t="shared" si="0"/>
        <v>88.888888888888886</v>
      </c>
      <c r="P35" s="10">
        <v>60</v>
      </c>
      <c r="Q35" s="13">
        <v>80</v>
      </c>
      <c r="R35" s="22">
        <f t="shared" si="1"/>
        <v>70</v>
      </c>
      <c r="S35" s="18">
        <f t="shared" si="2"/>
        <v>63.033333333333331</v>
      </c>
      <c r="T35" s="19" t="str">
        <f t="shared" si="3"/>
        <v>BC</v>
      </c>
      <c r="U35" s="2"/>
      <c r="V35" s="27">
        <f t="shared" si="4"/>
        <v>63.033333333333331</v>
      </c>
      <c r="W35" s="26" t="str">
        <f t="shared" si="5"/>
        <v>BC</v>
      </c>
    </row>
    <row r="36" spans="1:23" x14ac:dyDescent="0.25">
      <c r="A36" s="1">
        <v>35</v>
      </c>
      <c r="B36" s="1">
        <v>1104130042</v>
      </c>
      <c r="C36" s="2" t="s">
        <v>38</v>
      </c>
      <c r="D36" s="2">
        <v>71</v>
      </c>
      <c r="E36" s="2">
        <v>68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21">
        <f t="shared" si="0"/>
        <v>100</v>
      </c>
      <c r="P36" s="10">
        <v>90</v>
      </c>
      <c r="Q36" s="13">
        <v>80</v>
      </c>
      <c r="R36" s="22">
        <f t="shared" si="1"/>
        <v>85</v>
      </c>
      <c r="S36" s="18">
        <f t="shared" si="2"/>
        <v>77.25</v>
      </c>
      <c r="T36" s="19" t="str">
        <f t="shared" si="3"/>
        <v>AB</v>
      </c>
      <c r="U36" s="2">
        <v>1</v>
      </c>
      <c r="V36" s="27">
        <f t="shared" si="4"/>
        <v>78.25</v>
      </c>
      <c r="W36" s="26" t="str">
        <f t="shared" si="5"/>
        <v>AB</v>
      </c>
    </row>
    <row r="37" spans="1:23" x14ac:dyDescent="0.25">
      <c r="A37" s="1">
        <v>36</v>
      </c>
      <c r="B37" s="1">
        <v>1104130080</v>
      </c>
      <c r="C37" s="2" t="s">
        <v>39</v>
      </c>
      <c r="D37" s="2">
        <v>40</v>
      </c>
      <c r="E37" s="2">
        <v>50</v>
      </c>
      <c r="F37" s="10">
        <v>1</v>
      </c>
      <c r="G37" s="10"/>
      <c r="H37" s="10">
        <v>1</v>
      </c>
      <c r="I37" s="10">
        <v>1</v>
      </c>
      <c r="J37" s="10"/>
      <c r="K37" s="10">
        <v>1</v>
      </c>
      <c r="L37" s="10"/>
      <c r="M37" s="11"/>
      <c r="N37" s="11"/>
      <c r="O37" s="21">
        <f t="shared" si="0"/>
        <v>44.444444444444443</v>
      </c>
      <c r="P37" s="10">
        <v>65</v>
      </c>
      <c r="Q37" s="13">
        <v>77</v>
      </c>
      <c r="R37" s="22">
        <f t="shared" si="1"/>
        <v>71</v>
      </c>
      <c r="S37" s="18">
        <f t="shared" si="2"/>
        <v>49.866666666666667</v>
      </c>
      <c r="T37" s="19" t="str">
        <f t="shared" si="3"/>
        <v>D</v>
      </c>
      <c r="U37" s="2"/>
      <c r="V37" s="27">
        <f t="shared" si="4"/>
        <v>49.866666666666667</v>
      </c>
      <c r="W37" s="26" t="str">
        <f t="shared" si="5"/>
        <v>D</v>
      </c>
    </row>
    <row r="38" spans="1:23" x14ac:dyDescent="0.25">
      <c r="A38" s="1">
        <v>37</v>
      </c>
      <c r="B38" s="1">
        <v>1104130101</v>
      </c>
      <c r="C38" s="2" t="s">
        <v>40</v>
      </c>
      <c r="D38" s="2">
        <v>70</v>
      </c>
      <c r="E38" s="2">
        <v>74</v>
      </c>
      <c r="F38" s="10">
        <v>1</v>
      </c>
      <c r="G38" s="10">
        <v>1</v>
      </c>
      <c r="H38" s="10">
        <v>1</v>
      </c>
      <c r="I38" s="10">
        <v>1</v>
      </c>
      <c r="J38" s="10"/>
      <c r="K38" s="10">
        <v>1</v>
      </c>
      <c r="L38" s="10">
        <v>1</v>
      </c>
      <c r="M38" s="10">
        <v>1</v>
      </c>
      <c r="N38" s="10">
        <v>1</v>
      </c>
      <c r="O38" s="21">
        <f t="shared" si="0"/>
        <v>88.888888888888886</v>
      </c>
      <c r="P38" s="10">
        <v>70</v>
      </c>
      <c r="Q38" s="13">
        <v>77</v>
      </c>
      <c r="R38" s="22">
        <f t="shared" si="1"/>
        <v>73.5</v>
      </c>
      <c r="S38" s="18">
        <f t="shared" si="2"/>
        <v>74.733333333333334</v>
      </c>
      <c r="T38" s="19" t="str">
        <f t="shared" si="3"/>
        <v>AB</v>
      </c>
      <c r="U38" s="2"/>
      <c r="V38" s="27">
        <f t="shared" si="4"/>
        <v>74.733333333333334</v>
      </c>
      <c r="W38" s="26" t="str">
        <f t="shared" si="5"/>
        <v>AB</v>
      </c>
    </row>
    <row r="39" spans="1:23" x14ac:dyDescent="0.25">
      <c r="A39" s="1">
        <v>38</v>
      </c>
      <c r="B39" s="1">
        <v>1104130104</v>
      </c>
      <c r="C39" s="2" t="s">
        <v>41</v>
      </c>
      <c r="D39" s="2">
        <v>36</v>
      </c>
      <c r="E39" s="2">
        <v>67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/>
      <c r="M39" s="11"/>
      <c r="N39" s="10">
        <v>1</v>
      </c>
      <c r="O39" s="21">
        <f t="shared" si="0"/>
        <v>77.777777777777771</v>
      </c>
      <c r="P39" s="10">
        <v>55</v>
      </c>
      <c r="Q39" s="11"/>
      <c r="R39" s="22">
        <f t="shared" si="1"/>
        <v>27.5</v>
      </c>
      <c r="S39" s="18">
        <f t="shared" si="2"/>
        <v>49.86666666666666</v>
      </c>
      <c r="T39" s="19" t="str">
        <f t="shared" si="3"/>
        <v>D</v>
      </c>
      <c r="U39" s="2"/>
      <c r="V39" s="27">
        <f t="shared" si="4"/>
        <v>49.86666666666666</v>
      </c>
      <c r="W39" s="26" t="str">
        <f t="shared" si="5"/>
        <v>D</v>
      </c>
    </row>
    <row r="40" spans="1:23" x14ac:dyDescent="0.25">
      <c r="A40" s="1">
        <v>39</v>
      </c>
      <c r="B40" s="1">
        <v>1104130105</v>
      </c>
      <c r="C40" s="2" t="s">
        <v>42</v>
      </c>
      <c r="D40" s="2">
        <v>36</v>
      </c>
      <c r="E40" s="2">
        <v>31</v>
      </c>
      <c r="F40" s="10"/>
      <c r="G40" s="10"/>
      <c r="H40" s="10"/>
      <c r="I40" s="10"/>
      <c r="J40" s="10"/>
      <c r="K40" s="11"/>
      <c r="L40" s="11">
        <v>1</v>
      </c>
      <c r="M40" s="11"/>
      <c r="N40" s="11"/>
      <c r="O40" s="21">
        <f t="shared" si="0"/>
        <v>11.111111111111111</v>
      </c>
      <c r="P40" s="10">
        <v>50</v>
      </c>
      <c r="Q40" s="11"/>
      <c r="R40" s="22">
        <f t="shared" si="1"/>
        <v>25</v>
      </c>
      <c r="S40" s="18">
        <f t="shared" si="2"/>
        <v>28.566666666666666</v>
      </c>
      <c r="T40" s="19" t="str">
        <f t="shared" si="3"/>
        <v>E</v>
      </c>
      <c r="U40" s="2"/>
      <c r="V40" s="27">
        <f t="shared" si="4"/>
        <v>28.566666666666666</v>
      </c>
      <c r="W40" s="26" t="str">
        <f t="shared" si="5"/>
        <v>E</v>
      </c>
    </row>
    <row r="41" spans="1:23" x14ac:dyDescent="0.25">
      <c r="A41" s="1">
        <v>40</v>
      </c>
      <c r="B41" s="1">
        <v>1104130106</v>
      </c>
      <c r="C41" s="2" t="s">
        <v>43</v>
      </c>
      <c r="D41" s="2">
        <v>55</v>
      </c>
      <c r="E41" s="2">
        <v>70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21">
        <f t="shared" si="0"/>
        <v>100</v>
      </c>
      <c r="P41" s="10">
        <v>80</v>
      </c>
      <c r="Q41" s="13">
        <v>80</v>
      </c>
      <c r="R41" s="22">
        <f t="shared" si="1"/>
        <v>80</v>
      </c>
      <c r="S41" s="18">
        <f t="shared" si="2"/>
        <v>71.25</v>
      </c>
      <c r="T41" s="19" t="str">
        <f t="shared" si="3"/>
        <v>AB</v>
      </c>
      <c r="U41" s="2"/>
      <c r="V41" s="27">
        <f t="shared" si="4"/>
        <v>71.25</v>
      </c>
      <c r="W41" s="26" t="str">
        <f t="shared" si="5"/>
        <v>AB</v>
      </c>
    </row>
    <row r="42" spans="1:23" x14ac:dyDescent="0.25">
      <c r="A42" s="1">
        <v>41</v>
      </c>
      <c r="B42" s="1">
        <v>1104130107</v>
      </c>
      <c r="C42" s="2" t="s">
        <v>44</v>
      </c>
      <c r="D42" s="2">
        <v>91</v>
      </c>
      <c r="E42" s="2">
        <v>68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21">
        <f t="shared" si="0"/>
        <v>100</v>
      </c>
      <c r="P42" s="10">
        <v>80</v>
      </c>
      <c r="Q42" s="13">
        <v>80</v>
      </c>
      <c r="R42" s="22">
        <f t="shared" si="1"/>
        <v>80</v>
      </c>
      <c r="S42" s="18">
        <f t="shared" si="2"/>
        <v>83.25</v>
      </c>
      <c r="T42" s="19" t="str">
        <f t="shared" si="3"/>
        <v>A</v>
      </c>
      <c r="U42" s="2"/>
      <c r="V42" s="27">
        <f t="shared" si="4"/>
        <v>83.25</v>
      </c>
      <c r="W42" s="26" t="str">
        <f t="shared" si="5"/>
        <v>A</v>
      </c>
    </row>
    <row r="43" spans="1:23" x14ac:dyDescent="0.25">
      <c r="A43" s="1">
        <v>42</v>
      </c>
      <c r="B43" s="1">
        <v>1104130109</v>
      </c>
      <c r="C43" s="2" t="s">
        <v>45</v>
      </c>
      <c r="D43" s="2">
        <v>44</v>
      </c>
      <c r="E43" s="2">
        <v>61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21">
        <f t="shared" si="0"/>
        <v>100</v>
      </c>
      <c r="P43" s="10">
        <v>70</v>
      </c>
      <c r="Q43" s="13">
        <v>78</v>
      </c>
      <c r="R43" s="22">
        <f t="shared" si="1"/>
        <v>74</v>
      </c>
      <c r="S43" s="18">
        <f t="shared" si="2"/>
        <v>63.5</v>
      </c>
      <c r="T43" s="19" t="str">
        <f t="shared" si="3"/>
        <v>BC</v>
      </c>
      <c r="U43" s="2">
        <v>1</v>
      </c>
      <c r="V43" s="27">
        <f t="shared" si="4"/>
        <v>64.5</v>
      </c>
      <c r="W43" s="26" t="str">
        <f t="shared" si="5"/>
        <v>BC</v>
      </c>
    </row>
    <row r="44" spans="1:23" x14ac:dyDescent="0.25">
      <c r="A44" s="1">
        <v>43</v>
      </c>
      <c r="B44" s="1">
        <v>1104134136</v>
      </c>
      <c r="C44" s="2" t="s">
        <v>46</v>
      </c>
      <c r="D44" s="2">
        <v>63</v>
      </c>
      <c r="E44" s="2">
        <v>72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21">
        <f t="shared" si="0"/>
        <v>100</v>
      </c>
      <c r="P44" s="10">
        <v>80</v>
      </c>
      <c r="Q44" s="13">
        <v>80</v>
      </c>
      <c r="R44" s="22">
        <f t="shared" si="1"/>
        <v>80</v>
      </c>
      <c r="S44" s="18">
        <f t="shared" si="2"/>
        <v>74.649999999999991</v>
      </c>
      <c r="T44" s="19" t="str">
        <f t="shared" si="3"/>
        <v>AB</v>
      </c>
      <c r="U44" s="2"/>
      <c r="V44" s="27">
        <f t="shared" si="4"/>
        <v>74.649999999999991</v>
      </c>
      <c r="W44" s="26" t="str">
        <f t="shared" si="5"/>
        <v>AB</v>
      </c>
    </row>
    <row r="45" spans="1:23" x14ac:dyDescent="0.25">
      <c r="A45" s="1">
        <v>44</v>
      </c>
      <c r="B45" s="1">
        <v>1104134137</v>
      </c>
      <c r="C45" s="2" t="s">
        <v>47</v>
      </c>
      <c r="D45" s="2">
        <v>90</v>
      </c>
      <c r="E45" s="2">
        <v>63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21">
        <f t="shared" si="0"/>
        <v>100</v>
      </c>
      <c r="P45" s="10">
        <v>70</v>
      </c>
      <c r="Q45" s="13">
        <v>80</v>
      </c>
      <c r="R45" s="22">
        <f t="shared" si="1"/>
        <v>75</v>
      </c>
      <c r="S45" s="18">
        <f t="shared" si="2"/>
        <v>80.399999999999991</v>
      </c>
      <c r="T45" s="19" t="str">
        <f t="shared" si="3"/>
        <v>A</v>
      </c>
      <c r="U45" s="2"/>
      <c r="V45" s="27">
        <f t="shared" si="4"/>
        <v>80.399999999999991</v>
      </c>
      <c r="W45" s="26" t="str">
        <f t="shared" si="5"/>
        <v>A</v>
      </c>
    </row>
    <row r="46" spans="1:23" x14ac:dyDescent="0.25">
      <c r="A46" s="1">
        <v>45</v>
      </c>
      <c r="B46" s="1">
        <v>1104134138</v>
      </c>
      <c r="C46" s="2" t="s">
        <v>48</v>
      </c>
      <c r="D46" s="2">
        <v>82</v>
      </c>
      <c r="E46" s="2">
        <v>76</v>
      </c>
      <c r="F46" s="10">
        <v>1</v>
      </c>
      <c r="G46" s="10">
        <v>1</v>
      </c>
      <c r="H46" s="10">
        <v>1</v>
      </c>
      <c r="I46" s="10"/>
      <c r="J46" s="10"/>
      <c r="K46" s="10">
        <v>1</v>
      </c>
      <c r="L46" s="10">
        <v>1</v>
      </c>
      <c r="M46" s="10">
        <v>1</v>
      </c>
      <c r="N46" s="10">
        <v>1</v>
      </c>
      <c r="O46" s="21">
        <f t="shared" si="0"/>
        <v>77.777777777777771</v>
      </c>
      <c r="P46" s="10">
        <v>75</v>
      </c>
      <c r="Q46" s="13">
        <v>80</v>
      </c>
      <c r="R46" s="22">
        <f t="shared" si="1"/>
        <v>77.5</v>
      </c>
      <c r="S46" s="18">
        <f t="shared" si="2"/>
        <v>78.666666666666657</v>
      </c>
      <c r="T46" s="28" t="str">
        <f t="shared" si="3"/>
        <v>AB</v>
      </c>
      <c r="U46" s="29">
        <v>2</v>
      </c>
      <c r="V46" s="30">
        <f t="shared" si="4"/>
        <v>80.666666666666657</v>
      </c>
      <c r="W46" s="28" t="str">
        <f t="shared" si="5"/>
        <v>A</v>
      </c>
    </row>
    <row r="47" spans="1:23" x14ac:dyDescent="0.25">
      <c r="A47" s="1">
        <v>46</v>
      </c>
      <c r="B47" s="1">
        <v>1104134139</v>
      </c>
      <c r="C47" s="2" t="s">
        <v>49</v>
      </c>
      <c r="D47" s="2">
        <v>86</v>
      </c>
      <c r="E47" s="2">
        <v>84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21">
        <f t="shared" si="0"/>
        <v>100</v>
      </c>
      <c r="P47" s="10">
        <v>80</v>
      </c>
      <c r="Q47" s="13">
        <v>80</v>
      </c>
      <c r="R47" s="22">
        <f t="shared" si="1"/>
        <v>80</v>
      </c>
      <c r="S47" s="18">
        <f t="shared" si="2"/>
        <v>86.3</v>
      </c>
      <c r="T47" s="19" t="str">
        <f t="shared" si="3"/>
        <v>A</v>
      </c>
      <c r="U47" s="2">
        <v>1</v>
      </c>
      <c r="V47" s="27">
        <f t="shared" si="4"/>
        <v>87.3</v>
      </c>
      <c r="W47" s="26" t="str">
        <f t="shared" si="5"/>
        <v>A</v>
      </c>
    </row>
    <row r="48" spans="1:23" x14ac:dyDescent="0.25">
      <c r="A48" s="1">
        <v>47</v>
      </c>
      <c r="B48" s="1">
        <v>1104134143</v>
      </c>
      <c r="C48" s="2" t="s">
        <v>50</v>
      </c>
      <c r="D48" s="2">
        <v>70</v>
      </c>
      <c r="E48" s="2">
        <v>66</v>
      </c>
      <c r="F48" s="10">
        <v>1</v>
      </c>
      <c r="G48" s="10">
        <v>1</v>
      </c>
      <c r="H48" s="10">
        <v>1</v>
      </c>
      <c r="I48" s="10">
        <v>1</v>
      </c>
      <c r="J48" s="10"/>
      <c r="K48" s="10">
        <v>1</v>
      </c>
      <c r="L48" s="10">
        <v>1</v>
      </c>
      <c r="M48" s="10">
        <v>1</v>
      </c>
      <c r="N48" s="10">
        <v>1</v>
      </c>
      <c r="O48" s="21">
        <f t="shared" si="0"/>
        <v>88.888888888888886</v>
      </c>
      <c r="P48" s="10">
        <v>70</v>
      </c>
      <c r="Q48" s="13">
        <v>78</v>
      </c>
      <c r="R48" s="22">
        <f t="shared" si="1"/>
        <v>74</v>
      </c>
      <c r="S48" s="18">
        <f t="shared" si="2"/>
        <v>72.433333333333323</v>
      </c>
      <c r="T48" s="19" t="str">
        <f t="shared" si="3"/>
        <v>AB</v>
      </c>
      <c r="U48" s="2"/>
      <c r="V48" s="27">
        <f t="shared" si="4"/>
        <v>72.433333333333323</v>
      </c>
      <c r="W48" s="26" t="str">
        <f t="shared" si="5"/>
        <v>AB</v>
      </c>
    </row>
    <row r="49" spans="1:23" x14ac:dyDescent="0.25">
      <c r="A49" s="1">
        <v>48</v>
      </c>
      <c r="B49" s="1">
        <v>1104134144</v>
      </c>
      <c r="C49" s="2" t="s">
        <v>51</v>
      </c>
      <c r="D49" s="2">
        <v>61</v>
      </c>
      <c r="E49" s="2">
        <v>74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21">
        <f t="shared" si="0"/>
        <v>100</v>
      </c>
      <c r="P49" s="10">
        <v>60</v>
      </c>
      <c r="Q49" s="13">
        <v>75</v>
      </c>
      <c r="R49" s="22">
        <f t="shared" si="1"/>
        <v>67.5</v>
      </c>
      <c r="S49" s="18">
        <f t="shared" si="2"/>
        <v>72.05</v>
      </c>
      <c r="T49" s="19" t="str">
        <f t="shared" si="3"/>
        <v>AB</v>
      </c>
      <c r="U49" s="2"/>
      <c r="V49" s="27">
        <f t="shared" si="4"/>
        <v>72.05</v>
      </c>
      <c r="W49" s="26" t="str">
        <f t="shared" si="5"/>
        <v>AB</v>
      </c>
    </row>
    <row r="50" spans="1:23" x14ac:dyDescent="0.25">
      <c r="A50" s="1">
        <v>49</v>
      </c>
      <c r="B50" s="1">
        <v>1104134145</v>
      </c>
      <c r="C50" s="2" t="s">
        <v>52</v>
      </c>
      <c r="D50" s="2">
        <v>86</v>
      </c>
      <c r="E50" s="2">
        <v>74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21">
        <f t="shared" si="0"/>
        <v>100</v>
      </c>
      <c r="P50" s="10">
        <v>80</v>
      </c>
      <c r="Q50" s="13">
        <v>80</v>
      </c>
      <c r="R50" s="22">
        <f t="shared" si="1"/>
        <v>80</v>
      </c>
      <c r="S50" s="18">
        <f t="shared" si="2"/>
        <v>83.3</v>
      </c>
      <c r="T50" s="19" t="str">
        <f t="shared" si="3"/>
        <v>A</v>
      </c>
      <c r="U50" s="2">
        <v>1</v>
      </c>
      <c r="V50" s="27">
        <f t="shared" si="4"/>
        <v>84.3</v>
      </c>
      <c r="W50" s="26" t="str">
        <f t="shared" si="5"/>
        <v>A</v>
      </c>
    </row>
    <row r="51" spans="1:23" x14ac:dyDescent="0.25">
      <c r="A51" s="1">
        <v>50</v>
      </c>
      <c r="B51" s="1">
        <v>1104134146</v>
      </c>
      <c r="C51" s="2" t="s">
        <v>53</v>
      </c>
      <c r="D51" s="2">
        <v>62</v>
      </c>
      <c r="E51" s="2">
        <v>39</v>
      </c>
      <c r="F51" s="11"/>
      <c r="G51" s="11"/>
      <c r="H51" s="11"/>
      <c r="I51" s="11"/>
      <c r="J51" s="11"/>
      <c r="K51" s="11"/>
      <c r="L51" s="12">
        <v>1</v>
      </c>
      <c r="M51" s="11"/>
      <c r="N51" s="10">
        <v>1</v>
      </c>
      <c r="O51" s="21">
        <f t="shared" si="0"/>
        <v>22.222222222222221</v>
      </c>
      <c r="P51" s="10">
        <v>80</v>
      </c>
      <c r="Q51" s="11"/>
      <c r="R51" s="22">
        <f t="shared" si="1"/>
        <v>40</v>
      </c>
      <c r="S51" s="18">
        <f t="shared" si="2"/>
        <v>44.733333333333334</v>
      </c>
      <c r="T51" s="19" t="str">
        <f t="shared" si="3"/>
        <v>D</v>
      </c>
      <c r="U51" s="2"/>
      <c r="V51" s="27">
        <f t="shared" si="4"/>
        <v>44.733333333333334</v>
      </c>
      <c r="W51" s="26" t="str">
        <f t="shared" si="5"/>
        <v>D</v>
      </c>
    </row>
    <row r="53" spans="1:23" x14ac:dyDescent="0.25">
      <c r="C53" s="5" t="s">
        <v>54</v>
      </c>
      <c r="D53" s="5"/>
      <c r="E53">
        <f>AVERAGE(E2:E51)</f>
        <v>65.25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E1" sqref="E1"/>
    </sheetView>
  </sheetViews>
  <sheetFormatPr defaultRowHeight="15" x14ac:dyDescent="0.25"/>
  <cols>
    <col min="2" max="2" width="17" customWidth="1"/>
    <col min="3" max="3" width="43.28515625" customWidth="1"/>
    <col min="4" max="4" width="23.140625" customWidth="1"/>
  </cols>
  <sheetData>
    <row r="1" spans="1:4" ht="28.5" customHeight="1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x14ac:dyDescent="0.25">
      <c r="A2" s="1">
        <v>1</v>
      </c>
      <c r="B2" s="1">
        <v>1103158205</v>
      </c>
      <c r="C2" s="2" t="s">
        <v>4</v>
      </c>
      <c r="D2" s="2">
        <v>72</v>
      </c>
    </row>
    <row r="3" spans="1:4" x14ac:dyDescent="0.25">
      <c r="A3" s="1">
        <v>2</v>
      </c>
      <c r="B3" s="1">
        <v>1103158206</v>
      </c>
      <c r="C3" s="2" t="s">
        <v>5</v>
      </c>
      <c r="D3" s="2">
        <v>72</v>
      </c>
    </row>
    <row r="4" spans="1:4" x14ac:dyDescent="0.25">
      <c r="A4" s="1">
        <v>3</v>
      </c>
      <c r="B4" s="1">
        <v>1103158215</v>
      </c>
      <c r="C4" s="2" t="s">
        <v>6</v>
      </c>
      <c r="D4" s="2">
        <v>68</v>
      </c>
    </row>
    <row r="5" spans="1:4" x14ac:dyDescent="0.25">
      <c r="A5" s="1">
        <v>4</v>
      </c>
      <c r="B5" s="1">
        <v>1103158216</v>
      </c>
      <c r="C5" s="2" t="s">
        <v>7</v>
      </c>
      <c r="D5" s="2">
        <v>66</v>
      </c>
    </row>
    <row r="6" spans="1:4" x14ac:dyDescent="0.25">
      <c r="A6" s="1">
        <v>5</v>
      </c>
      <c r="B6" s="1">
        <v>1103158220</v>
      </c>
      <c r="C6" s="2" t="s">
        <v>8</v>
      </c>
      <c r="D6" s="2">
        <v>85</v>
      </c>
    </row>
    <row r="7" spans="1:4" x14ac:dyDescent="0.25">
      <c r="A7" s="1">
        <v>6</v>
      </c>
      <c r="B7" s="1">
        <v>1103158222</v>
      </c>
      <c r="C7" s="2" t="s">
        <v>9</v>
      </c>
      <c r="D7" s="2">
        <v>81</v>
      </c>
    </row>
    <row r="8" spans="1:4" x14ac:dyDescent="0.25">
      <c r="A8" s="1">
        <v>7</v>
      </c>
      <c r="B8" s="1">
        <v>1103158223</v>
      </c>
      <c r="C8" s="2" t="s">
        <v>10</v>
      </c>
      <c r="D8" s="2">
        <v>75</v>
      </c>
    </row>
    <row r="9" spans="1:4" x14ac:dyDescent="0.25">
      <c r="A9" s="1">
        <v>8</v>
      </c>
      <c r="B9" s="1">
        <v>1103158226</v>
      </c>
      <c r="C9" s="2" t="s">
        <v>11</v>
      </c>
      <c r="D9" s="2">
        <v>62</v>
      </c>
    </row>
    <row r="10" spans="1:4" x14ac:dyDescent="0.25">
      <c r="A10" s="1">
        <v>9</v>
      </c>
      <c r="B10" s="1">
        <v>1103158240</v>
      </c>
      <c r="C10" s="2" t="s">
        <v>12</v>
      </c>
      <c r="D10" s="2">
        <v>80</v>
      </c>
    </row>
    <row r="11" spans="1:4" x14ac:dyDescent="0.25">
      <c r="A11" s="1">
        <v>10</v>
      </c>
      <c r="B11" s="1">
        <v>1103158247</v>
      </c>
      <c r="C11" s="2" t="s">
        <v>13</v>
      </c>
      <c r="D11" s="2">
        <v>73</v>
      </c>
    </row>
    <row r="12" spans="1:4" x14ac:dyDescent="0.25">
      <c r="A12" s="1">
        <v>11</v>
      </c>
      <c r="B12" s="1">
        <v>1103168215</v>
      </c>
      <c r="C12" s="2" t="s">
        <v>14</v>
      </c>
      <c r="D12" s="2">
        <v>80</v>
      </c>
    </row>
    <row r="13" spans="1:4" x14ac:dyDescent="0.25">
      <c r="A13" s="3">
        <v>12</v>
      </c>
      <c r="B13" s="3">
        <v>1104104091</v>
      </c>
      <c r="C13" s="4" t="s">
        <v>15</v>
      </c>
      <c r="D13" s="4"/>
    </row>
    <row r="14" spans="1:4" x14ac:dyDescent="0.25">
      <c r="A14" s="1">
        <v>13</v>
      </c>
      <c r="B14" s="1">
        <v>1104110039</v>
      </c>
      <c r="C14" s="2" t="s">
        <v>16</v>
      </c>
      <c r="D14" s="2">
        <v>62</v>
      </c>
    </row>
    <row r="15" spans="1:4" x14ac:dyDescent="0.25">
      <c r="A15" s="1">
        <v>14</v>
      </c>
      <c r="B15" s="1">
        <v>1104110059</v>
      </c>
      <c r="C15" s="2" t="s">
        <v>17</v>
      </c>
      <c r="D15" s="2">
        <v>20</v>
      </c>
    </row>
    <row r="16" spans="1:4" x14ac:dyDescent="0.25">
      <c r="A16" s="1">
        <v>15</v>
      </c>
      <c r="B16" s="1">
        <v>1104110070</v>
      </c>
      <c r="C16" s="2" t="s">
        <v>18</v>
      </c>
      <c r="D16" s="2">
        <v>57</v>
      </c>
    </row>
    <row r="17" spans="1:4" x14ac:dyDescent="0.25">
      <c r="A17" s="1">
        <v>16</v>
      </c>
      <c r="B17" s="1">
        <v>1104110074</v>
      </c>
      <c r="C17" s="2" t="s">
        <v>19</v>
      </c>
      <c r="D17" s="2">
        <v>57</v>
      </c>
    </row>
    <row r="18" spans="1:4" x14ac:dyDescent="0.25">
      <c r="A18" s="1">
        <v>17</v>
      </c>
      <c r="B18" s="1">
        <v>1104110120</v>
      </c>
      <c r="C18" s="2" t="s">
        <v>20</v>
      </c>
      <c r="D18" s="2">
        <v>48</v>
      </c>
    </row>
    <row r="19" spans="1:4" x14ac:dyDescent="0.25">
      <c r="A19" s="1">
        <v>18</v>
      </c>
      <c r="B19" s="1">
        <v>1104120128</v>
      </c>
      <c r="C19" s="2" t="s">
        <v>21</v>
      </c>
      <c r="D19" s="2">
        <v>33</v>
      </c>
    </row>
    <row r="20" spans="1:4" x14ac:dyDescent="0.25">
      <c r="A20" s="1">
        <v>19</v>
      </c>
      <c r="B20" s="1">
        <v>1104130020</v>
      </c>
      <c r="C20" s="2" t="s">
        <v>22</v>
      </c>
      <c r="D20" s="2">
        <v>80</v>
      </c>
    </row>
    <row r="21" spans="1:4" x14ac:dyDescent="0.25">
      <c r="A21" s="1">
        <v>20</v>
      </c>
      <c r="B21" s="1">
        <v>1104130021</v>
      </c>
      <c r="C21" s="2" t="s">
        <v>23</v>
      </c>
      <c r="D21" s="2">
        <v>71</v>
      </c>
    </row>
    <row r="22" spans="1:4" x14ac:dyDescent="0.25">
      <c r="A22" s="1">
        <v>21</v>
      </c>
      <c r="B22" s="1">
        <v>1104130022</v>
      </c>
      <c r="C22" s="2" t="s">
        <v>24</v>
      </c>
      <c r="D22" s="2">
        <v>67</v>
      </c>
    </row>
    <row r="23" spans="1:4" x14ac:dyDescent="0.25">
      <c r="A23" s="1">
        <v>22</v>
      </c>
      <c r="B23" s="1">
        <v>1104130023</v>
      </c>
      <c r="C23" s="2" t="s">
        <v>25</v>
      </c>
      <c r="D23" s="2">
        <v>67</v>
      </c>
    </row>
    <row r="24" spans="1:4" x14ac:dyDescent="0.25">
      <c r="A24" s="1">
        <v>23</v>
      </c>
      <c r="B24" s="1">
        <v>1104130024</v>
      </c>
      <c r="C24" s="2" t="s">
        <v>26</v>
      </c>
      <c r="D24" s="2">
        <v>72</v>
      </c>
    </row>
    <row r="25" spans="1:4" x14ac:dyDescent="0.25">
      <c r="A25" s="1">
        <v>24</v>
      </c>
      <c r="B25" s="1">
        <v>1104130026</v>
      </c>
      <c r="C25" s="2" t="s">
        <v>27</v>
      </c>
      <c r="D25" s="2">
        <v>73</v>
      </c>
    </row>
    <row r="26" spans="1:4" x14ac:dyDescent="0.25">
      <c r="A26" s="1">
        <v>25</v>
      </c>
      <c r="B26" s="1">
        <v>1104130028</v>
      </c>
      <c r="C26" s="2" t="s">
        <v>28</v>
      </c>
      <c r="D26" s="2">
        <v>62</v>
      </c>
    </row>
    <row r="27" spans="1:4" x14ac:dyDescent="0.25">
      <c r="A27" s="3">
        <v>26</v>
      </c>
      <c r="B27" s="3">
        <v>1104130030</v>
      </c>
      <c r="C27" s="4" t="s">
        <v>29</v>
      </c>
      <c r="D27" s="4"/>
    </row>
    <row r="28" spans="1:4" x14ac:dyDescent="0.25">
      <c r="A28" s="1">
        <v>27</v>
      </c>
      <c r="B28" s="1">
        <v>1104130031</v>
      </c>
      <c r="C28" s="2" t="s">
        <v>30</v>
      </c>
      <c r="D28" s="2">
        <v>72</v>
      </c>
    </row>
    <row r="29" spans="1:4" x14ac:dyDescent="0.25">
      <c r="A29" s="1">
        <v>28</v>
      </c>
      <c r="B29" s="1">
        <v>1104130032</v>
      </c>
      <c r="C29" s="2" t="s">
        <v>31</v>
      </c>
      <c r="D29" s="2">
        <v>57</v>
      </c>
    </row>
    <row r="30" spans="1:4" x14ac:dyDescent="0.25">
      <c r="A30" s="1">
        <v>29</v>
      </c>
      <c r="B30" s="1">
        <v>1104130034</v>
      </c>
      <c r="C30" s="2" t="s">
        <v>32</v>
      </c>
      <c r="D30" s="2">
        <v>55</v>
      </c>
    </row>
    <row r="31" spans="1:4" x14ac:dyDescent="0.25">
      <c r="A31" s="1">
        <v>30</v>
      </c>
      <c r="B31" s="1">
        <v>1104130035</v>
      </c>
      <c r="C31" s="2" t="s">
        <v>33</v>
      </c>
      <c r="D31" s="2">
        <v>76</v>
      </c>
    </row>
    <row r="32" spans="1:4" x14ac:dyDescent="0.25">
      <c r="A32" s="1">
        <v>31</v>
      </c>
      <c r="B32" s="1">
        <v>1104130036</v>
      </c>
      <c r="C32" s="2" t="s">
        <v>34</v>
      </c>
      <c r="D32" s="2">
        <v>57</v>
      </c>
    </row>
    <row r="33" spans="1:4" x14ac:dyDescent="0.25">
      <c r="A33" s="1">
        <v>32</v>
      </c>
      <c r="B33" s="1">
        <v>1104130038</v>
      </c>
      <c r="C33" s="2" t="s">
        <v>35</v>
      </c>
      <c r="D33" s="2">
        <v>58</v>
      </c>
    </row>
    <row r="34" spans="1:4" x14ac:dyDescent="0.25">
      <c r="A34" s="1">
        <v>33</v>
      </c>
      <c r="B34" s="1">
        <v>1104130040</v>
      </c>
      <c r="C34" s="2" t="s">
        <v>36</v>
      </c>
      <c r="D34" s="2">
        <v>74</v>
      </c>
    </row>
    <row r="35" spans="1:4" x14ac:dyDescent="0.25">
      <c r="A35" s="1">
        <v>34</v>
      </c>
      <c r="B35" s="1">
        <v>1104130041</v>
      </c>
      <c r="C35" s="2" t="s">
        <v>37</v>
      </c>
      <c r="D35" s="2">
        <v>63</v>
      </c>
    </row>
    <row r="36" spans="1:4" x14ac:dyDescent="0.25">
      <c r="A36" s="1">
        <v>35</v>
      </c>
      <c r="B36" s="1">
        <v>1104130042</v>
      </c>
      <c r="C36" s="2" t="s">
        <v>38</v>
      </c>
      <c r="D36" s="2">
        <v>68</v>
      </c>
    </row>
    <row r="37" spans="1:4" x14ac:dyDescent="0.25">
      <c r="A37" s="1">
        <v>36</v>
      </c>
      <c r="B37" s="1">
        <v>1104130080</v>
      </c>
      <c r="C37" s="2" t="s">
        <v>39</v>
      </c>
      <c r="D37" s="2">
        <v>50</v>
      </c>
    </row>
    <row r="38" spans="1:4" x14ac:dyDescent="0.25">
      <c r="A38" s="1">
        <v>37</v>
      </c>
      <c r="B38" s="1">
        <v>1104130101</v>
      </c>
      <c r="C38" s="2" t="s">
        <v>40</v>
      </c>
      <c r="D38" s="2">
        <v>74</v>
      </c>
    </row>
    <row r="39" spans="1:4" x14ac:dyDescent="0.25">
      <c r="A39" s="1">
        <v>38</v>
      </c>
      <c r="B39" s="1">
        <v>1104130104</v>
      </c>
      <c r="C39" s="2" t="s">
        <v>41</v>
      </c>
      <c r="D39" s="2">
        <v>67</v>
      </c>
    </row>
    <row r="40" spans="1:4" x14ac:dyDescent="0.25">
      <c r="A40" s="1">
        <v>39</v>
      </c>
      <c r="B40" s="1">
        <v>1104130105</v>
      </c>
      <c r="C40" s="2" t="s">
        <v>42</v>
      </c>
      <c r="D40" s="2">
        <v>31</v>
      </c>
    </row>
    <row r="41" spans="1:4" x14ac:dyDescent="0.25">
      <c r="A41" s="1">
        <v>40</v>
      </c>
      <c r="B41" s="1">
        <v>1104130106</v>
      </c>
      <c r="C41" s="2" t="s">
        <v>43</v>
      </c>
      <c r="D41" s="2">
        <v>70</v>
      </c>
    </row>
    <row r="42" spans="1:4" x14ac:dyDescent="0.25">
      <c r="A42" s="1">
        <v>41</v>
      </c>
      <c r="B42" s="1">
        <v>1104130107</v>
      </c>
      <c r="C42" s="2" t="s">
        <v>44</v>
      </c>
      <c r="D42" s="2">
        <v>68</v>
      </c>
    </row>
    <row r="43" spans="1:4" x14ac:dyDescent="0.25">
      <c r="A43" s="1">
        <v>42</v>
      </c>
      <c r="B43" s="1">
        <v>1104130109</v>
      </c>
      <c r="C43" s="2" t="s">
        <v>45</v>
      </c>
      <c r="D43" s="2">
        <v>61</v>
      </c>
    </row>
    <row r="44" spans="1:4" x14ac:dyDescent="0.25">
      <c r="A44" s="1">
        <v>43</v>
      </c>
      <c r="B44" s="1">
        <v>1104134136</v>
      </c>
      <c r="C44" s="2" t="s">
        <v>46</v>
      </c>
      <c r="D44" s="2">
        <v>72</v>
      </c>
    </row>
    <row r="45" spans="1:4" x14ac:dyDescent="0.25">
      <c r="A45" s="1">
        <v>44</v>
      </c>
      <c r="B45" s="1">
        <v>1104134137</v>
      </c>
      <c r="C45" s="2" t="s">
        <v>47</v>
      </c>
      <c r="D45" s="2">
        <v>63</v>
      </c>
    </row>
    <row r="46" spans="1:4" x14ac:dyDescent="0.25">
      <c r="A46" s="1">
        <v>45</v>
      </c>
      <c r="B46" s="1">
        <v>1104134138</v>
      </c>
      <c r="C46" s="2" t="s">
        <v>48</v>
      </c>
      <c r="D46" s="2">
        <v>76</v>
      </c>
    </row>
    <row r="47" spans="1:4" x14ac:dyDescent="0.25">
      <c r="A47" s="1">
        <v>46</v>
      </c>
      <c r="B47" s="1">
        <v>1104134139</v>
      </c>
      <c r="C47" s="2" t="s">
        <v>49</v>
      </c>
      <c r="D47" s="2">
        <v>84</v>
      </c>
    </row>
    <row r="48" spans="1:4" x14ac:dyDescent="0.25">
      <c r="A48" s="1">
        <v>47</v>
      </c>
      <c r="B48" s="1">
        <v>1104134143</v>
      </c>
      <c r="C48" s="2" t="s">
        <v>50</v>
      </c>
      <c r="D48" s="2">
        <v>66</v>
      </c>
    </row>
    <row r="49" spans="1:4" x14ac:dyDescent="0.25">
      <c r="A49" s="1">
        <v>48</v>
      </c>
      <c r="B49" s="1">
        <v>1104134144</v>
      </c>
      <c r="C49" s="2" t="s">
        <v>51</v>
      </c>
      <c r="D49" s="2">
        <v>74</v>
      </c>
    </row>
    <row r="50" spans="1:4" x14ac:dyDescent="0.25">
      <c r="A50" s="1">
        <v>49</v>
      </c>
      <c r="B50" s="1">
        <v>1104134145</v>
      </c>
      <c r="C50" s="2" t="s">
        <v>52</v>
      </c>
      <c r="D50" s="2">
        <v>74</v>
      </c>
    </row>
    <row r="51" spans="1:4" x14ac:dyDescent="0.25">
      <c r="A51" s="1">
        <v>50</v>
      </c>
      <c r="B51" s="1">
        <v>1104134146</v>
      </c>
      <c r="C51" s="2" t="s">
        <v>53</v>
      </c>
      <c r="D51" s="2">
        <v>39</v>
      </c>
    </row>
    <row r="53" spans="1:4" x14ac:dyDescent="0.25">
      <c r="C53" s="5" t="s">
        <v>54</v>
      </c>
      <c r="D53">
        <f>AVERAGE(D2:D51)</f>
        <v>65.25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Tugas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Fairuz Azmi</dc:creator>
  <cp:lastModifiedBy>Fairuz Azmi</cp:lastModifiedBy>
  <dcterms:created xsi:type="dcterms:W3CDTF">2016-11-08T00:18:35Z</dcterms:created>
  <dcterms:modified xsi:type="dcterms:W3CDTF">2016-12-27T02:28:53Z</dcterms:modified>
</cp:coreProperties>
</file>